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Goal 1" sheetId="2" state="visible" r:id="rId2"/>
    <sheet name="Goal 2" sheetId="3" state="visible" r:id="rId3"/>
    <sheet name="Goal 3" sheetId="4" state="visible" r:id="rId4"/>
    <sheet name="How to us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£#,##0"/>
    <numFmt numFmtId="165" formatCode="yyyy-mm-dd"/>
    <numFmt numFmtId="166" formatCode="mmm yyyy"/>
    <numFmt numFmtId="167" formatCode="£#,##0.00"/>
  </numFmts>
  <fonts count="18">
    <font>
      <name val="Calibri"/>
      <family val="2"/>
      <color theme="1"/>
      <sz val="11"/>
      <scheme val="minor"/>
    </font>
    <font>
      <name val="Arial"/>
      <b val="1"/>
      <color rgb="00A99B82"/>
      <sz val="8"/>
    </font>
    <font>
      <name val="Georgia"/>
      <i val="1"/>
      <color rgb="002B2A26"/>
      <sz val="13"/>
    </font>
    <font>
      <name val="Arial"/>
      <color rgb="0077736A"/>
      <sz val="9"/>
    </font>
    <font>
      <name val="Arial"/>
      <b val="1"/>
      <color rgb="002B2A26"/>
      <sz val="10"/>
    </font>
    <font>
      <name val="Arial"/>
      <b val="1"/>
      <color rgb="0023382B"/>
      <sz val="10"/>
    </font>
    <font>
      <name val="Arial"/>
      <b val="1"/>
      <color rgb="00F3EEE4"/>
      <sz val="9"/>
    </font>
    <font>
      <name val="Arial"/>
      <color rgb="002B2A26"/>
      <sz val="10"/>
    </font>
    <font>
      <name val="Arial"/>
      <color rgb="0023382B"/>
      <sz val="10"/>
    </font>
    <font>
      <name val="Arial"/>
      <i val="1"/>
      <color rgb="00A99B82"/>
      <sz val="9"/>
    </font>
    <font>
      <name val="Georgia"/>
      <i val="1"/>
      <color rgb="002B2A26"/>
      <sz val="24"/>
    </font>
    <font>
      <name val="Georgia"/>
      <i val="1"/>
      <color rgb="00A99B82"/>
      <sz val="11"/>
    </font>
    <font>
      <name val="Arial"/>
      <b val="1"/>
      <color rgb="0023382B"/>
      <sz val="18"/>
    </font>
    <font>
      <name val="Arial"/>
      <b val="1"/>
      <color rgb="002B2A26"/>
      <sz val="18"/>
    </font>
    <font>
      <name val="Arial"/>
      <color rgb="0023382B"/>
      <sz val="11"/>
    </font>
    <font>
      <name val="Arial"/>
      <i val="1"/>
      <color rgb="00A99B82"/>
      <sz val="8"/>
    </font>
    <font>
      <name val="Georgia"/>
      <i val="1"/>
      <color rgb="002B2A26"/>
      <sz val="18"/>
    </font>
    <font>
      <name val="Arial"/>
      <i val="1"/>
      <color rgb="0077736A"/>
      <sz val="9"/>
    </font>
  </fonts>
  <fills count="6">
    <fill>
      <patternFill/>
    </fill>
    <fill>
      <patternFill patternType="gray125"/>
    </fill>
    <fill>
      <patternFill patternType="solid">
        <fgColor rgb="00F3EEE4"/>
      </patternFill>
    </fill>
    <fill>
      <patternFill patternType="solid">
        <fgColor rgb="00E4DAC8"/>
      </patternFill>
    </fill>
    <fill>
      <patternFill patternType="solid">
        <fgColor rgb="00FBF7EF"/>
      </patternFill>
    </fill>
    <fill>
      <patternFill patternType="solid">
        <fgColor rgb="0023382B"/>
      </patternFill>
    </fill>
  </fills>
  <borders count="14">
    <border>
      <left/>
      <right/>
      <top/>
      <bottom/>
      <diagonal/>
    </border>
    <border>
      <left style="thin">
        <color rgb="00D8D2C4"/>
      </left>
      <right style="thin">
        <color rgb="00D8D2C4"/>
      </right>
      <top style="thin">
        <color rgb="00D8D2C4"/>
      </top>
      <bottom style="thin">
        <color rgb="00D8D2C4"/>
      </bottom>
    </border>
    <border>
      <left/>
      <right/>
      <top style="thin">
        <color rgb="00D8D2C4"/>
      </top>
      <bottom/>
    </border>
    <border>
      <left/>
      <right/>
      <top/>
      <bottom style="thin">
        <color rgb="00D8D2C4"/>
      </bottom>
    </border>
    <border>
      <left style="thin">
        <color rgb="00D8D2C4"/>
      </left>
      <right/>
      <top style="thin">
        <color rgb="00D8D2C4"/>
      </top>
      <bottom/>
    </border>
    <border>
      <left/>
      <right style="thin">
        <color rgb="00D8D2C4"/>
      </right>
      <top style="thin">
        <color rgb="00D8D2C4"/>
      </top>
      <bottom/>
    </border>
    <border>
      <left style="thin">
        <color rgb="00D8D2C4"/>
      </left>
      <right/>
      <top/>
      <bottom/>
    </border>
    <border>
      <left/>
      <right style="thin">
        <color rgb="00D8D2C4"/>
      </right>
      <top/>
      <bottom/>
    </border>
    <border>
      <left style="thin">
        <color rgb="00D8D2C4"/>
      </left>
      <right/>
      <top/>
      <bottom style="thin">
        <color rgb="00D8D2C4"/>
      </bottom>
    </border>
    <border>
      <left/>
      <right style="thin">
        <color rgb="00D8D2C4"/>
      </right>
      <top/>
      <bottom style="thin">
        <color rgb="00D8D2C4"/>
      </bottom>
    </border>
    <border>
      <left style="thin">
        <color rgb="00D8D2C4"/>
      </left>
      <top style="thin">
        <color rgb="00D8D2C4"/>
      </top>
    </border>
    <border>
      <right style="thin">
        <color rgb="00D8D2C4"/>
      </right>
      <top style="thin">
        <color rgb="00D8D2C4"/>
      </top>
    </border>
    <border>
      <left style="thin">
        <color rgb="00D8D2C4"/>
      </left>
      <bottom style="thin">
        <color rgb="00D8D2C4"/>
      </bottom>
    </border>
    <border>
      <right style="thin">
        <color rgb="00D8D2C4"/>
      </right>
      <bottom style="thin">
        <color rgb="00D8D2C4"/>
      </bottom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0" fillId="2" borderId="0" pivotButton="0" quotePrefix="0" xfId="0"/>
    <xf numFmtId="0" fontId="10" fillId="2" borderId="0" pivotButton="0" quotePrefix="0" xfId="0"/>
    <xf numFmtId="0" fontId="11" fillId="2" borderId="0" pivotButton="0" quotePrefix="0" xfId="0"/>
    <xf numFmtId="0" fontId="1" fillId="2" borderId="0" applyAlignment="1" pivotButton="0" quotePrefix="0" xfId="0">
      <alignment horizontal="left" vertical="center"/>
    </xf>
    <xf numFmtId="164" fontId="12" fillId="2" borderId="0" pivotButton="0" quotePrefix="0" xfId="0"/>
    <xf numFmtId="164" fontId="13" fillId="2" borderId="0" pivotButton="0" quotePrefix="0" xfId="0"/>
    <xf numFmtId="9" fontId="12" fillId="2" borderId="0" pivotButton="0" quotePrefix="0" xfId="0"/>
    <xf numFmtId="0" fontId="14" fillId="2" borderId="0" applyAlignment="1" pivotButton="0" quotePrefix="0" xfId="0">
      <alignment horizontal="left" vertical="center"/>
    </xf>
    <xf numFmtId="0" fontId="2" fillId="4" borderId="10" applyAlignment="1" pivotButton="0" quotePrefix="0" xfId="0">
      <alignment horizontal="left" vertical="center"/>
    </xf>
    <xf numFmtId="0" fontId="0" fillId="0" borderId="11" pivotButton="0" quotePrefix="0" xfId="0"/>
    <xf numFmtId="0" fontId="8" fillId="4" borderId="6" applyAlignment="1" pivotButton="0" quotePrefix="0" xfId="0">
      <alignment horizontal="left" vertical="center"/>
    </xf>
    <xf numFmtId="0" fontId="0" fillId="0" borderId="7" pivotButton="0" quotePrefix="0" xfId="0"/>
    <xf numFmtId="0" fontId="3" fillId="4" borderId="6" applyAlignment="1" pivotButton="0" quotePrefix="0" xfId="0">
      <alignment horizontal="left" vertical="center"/>
    </xf>
    <xf numFmtId="9" fontId="5" fillId="4" borderId="7" applyAlignment="1" pivotButton="0" quotePrefix="0" xfId="0">
      <alignment horizontal="right" vertical="center"/>
    </xf>
    <xf numFmtId="164" fontId="4" fillId="4" borderId="7" applyAlignment="1" pivotButton="0" quotePrefix="0" xfId="0">
      <alignment horizontal="right" vertical="center"/>
    </xf>
    <xf numFmtId="164" fontId="7" fillId="4" borderId="7" applyAlignment="1" pivotButton="0" quotePrefix="0" xfId="0">
      <alignment horizontal="right" vertical="center"/>
    </xf>
    <xf numFmtId="1" fontId="5" fillId="4" borderId="7" applyAlignment="1" pivotButton="0" quotePrefix="0" xfId="0">
      <alignment horizontal="right" vertical="center"/>
    </xf>
    <xf numFmtId="0" fontId="0" fillId="4" borderId="12" pivotButton="0" quotePrefix="0" xfId="0"/>
    <xf numFmtId="0" fontId="0" fillId="4" borderId="13" pivotButton="0" quotePrefix="0" xfId="0"/>
    <xf numFmtId="0" fontId="9" fillId="2" borderId="0" pivotButton="0" quotePrefix="0" xfId="0"/>
    <xf numFmtId="0" fontId="15" fillId="2" borderId="0" pivotButton="0" quotePrefix="0" xfId="0"/>
    <xf numFmtId="0" fontId="2" fillId="2" borderId="0" pivotButton="0" quotePrefix="0" xfId="0"/>
    <xf numFmtId="0" fontId="3" fillId="2" borderId="0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0" fontId="3" fillId="2" borderId="0" pivotButton="0" quotePrefix="0" xfId="0"/>
    <xf numFmtId="164" fontId="5" fillId="4" borderId="1" applyAlignment="1" pivotButton="0" quotePrefix="0" xfId="0">
      <alignment horizontal="right" vertical="center"/>
    </xf>
    <xf numFmtId="164" fontId="4" fillId="3" borderId="1" applyAlignment="1" pivotButton="0" quotePrefix="0" xfId="0">
      <alignment horizontal="right" vertical="center"/>
    </xf>
    <xf numFmtId="166" fontId="4" fillId="3" borderId="1" applyAlignment="1" pivotButton="0" quotePrefix="0" xfId="0">
      <alignment horizontal="right" vertical="center"/>
    </xf>
    <xf numFmtId="9" fontId="5" fillId="4" borderId="1" applyAlignment="1" pivotButton="0" quotePrefix="0" xfId="0">
      <alignment horizontal="right" vertical="center"/>
    </xf>
    <xf numFmtId="1" fontId="5" fillId="4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166" fontId="3" fillId="4" borderId="1" applyAlignment="1" pivotButton="0" quotePrefix="0" xfId="0">
      <alignment horizontal="center" vertical="center"/>
    </xf>
    <xf numFmtId="167" fontId="7" fillId="4" borderId="1" applyAlignment="1" pivotButton="0" quotePrefix="0" xfId="0">
      <alignment horizontal="right" vertical="center"/>
    </xf>
    <xf numFmtId="167" fontId="7" fillId="3" borderId="1" applyAlignment="1" pivotButton="0" quotePrefix="0" xfId="0">
      <alignment horizontal="right" vertical="center"/>
    </xf>
    <xf numFmtId="167" fontId="4" fillId="4" borderId="1" applyAlignment="1" pivotButton="0" quotePrefix="0" xfId="0">
      <alignment horizontal="right" vertical="center"/>
    </xf>
    <xf numFmtId="9" fontId="8" fillId="4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0" fontId="16" fillId="2" borderId="0" pivotButton="0" quotePrefix="0" xfId="0"/>
    <xf numFmtId="0" fontId="5" fillId="2" borderId="0" pivotButton="0" quotePrefix="0" xfId="0"/>
    <xf numFmtId="0" fontId="7" fillId="2" borderId="0" applyAlignment="1" pivotButton="0" quotePrefix="0" xfId="0">
      <alignment vertical="top" wrapText="1"/>
    </xf>
    <xf numFmtId="0" fontId="0" fillId="3" borderId="1" pivotButton="0" quotePrefix="0" xfId="0"/>
    <xf numFmtId="0" fontId="17" fillId="2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CBD9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3382B"/>
    <outlinePr summaryBelow="1" summaryRight="1"/>
    <pageSetUpPr/>
  </sheetPr>
  <dimension ref="A1:K2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4" customWidth="1" min="2" max="2"/>
    <col width="14" customWidth="1" min="3" max="3"/>
    <col width="3" customWidth="1" min="4" max="4"/>
    <col width="14" customWidth="1" min="5" max="5"/>
    <col width="14" customWidth="1" min="6" max="6"/>
    <col width="3" customWidth="1" min="7" max="7"/>
    <col width="14" customWidth="1" min="8" max="8"/>
    <col width="14" customWidth="1" min="9" max="9"/>
    <col width="2" customWidth="1" min="10" max="10"/>
    <col width="2" customWidth="1" min="11" max="11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>
      <c r="A2" s="1" t="n"/>
      <c r="B2" s="2" t="inlineStr">
        <is>
          <t>Savings Goals</t>
        </is>
      </c>
      <c r="J2" s="1" t="n"/>
      <c r="K2" s="1" t="n"/>
    </row>
    <row r="3">
      <c r="A3" s="1" t="n"/>
      <c r="B3" s="3" t="inlineStr">
        <is>
          <t>One calm view of everything you're building.</t>
        </is>
      </c>
      <c r="J3" s="1" t="n"/>
      <c r="K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</row>
    <row r="5">
      <c r="A5" s="1" t="n"/>
      <c r="B5" s="4" t="inlineStr">
        <is>
          <t>TOTAL SAVED</t>
        </is>
      </c>
      <c r="C5" s="1" t="n"/>
      <c r="D5" s="1" t="n"/>
      <c r="E5" s="4" t="inlineStr">
        <is>
          <t>TOTAL TARGET</t>
        </is>
      </c>
      <c r="F5" s="1" t="n"/>
      <c r="G5" s="1" t="n"/>
      <c r="H5" s="4" t="inlineStr">
        <is>
          <t>OVERALL PROGRESS</t>
        </is>
      </c>
      <c r="I5" s="1" t="n"/>
      <c r="J5" s="1" t="n"/>
      <c r="K5" s="1" t="n"/>
    </row>
    <row r="6">
      <c r="A6" s="1" t="n"/>
      <c r="B6" s="5">
        <f>'Goal 1'!F5+'Goal 2'!F5+'Goal 3'!F5</f>
        <v/>
      </c>
      <c r="C6" s="1" t="n"/>
      <c r="D6" s="1" t="n"/>
      <c r="E6" s="6">
        <f>'Goal 1'!C6+'Goal 2'!C6+'Goal 3'!C6</f>
        <v/>
      </c>
      <c r="F6" s="1" t="n"/>
      <c r="G6" s="1" t="n"/>
      <c r="H6" s="7">
        <f>IF(E6=0,0,MIN(1,B6/E6))</f>
        <v/>
      </c>
      <c r="I6" s="8">
        <f>REPT("█",ROUND(H6*10,0))&amp;REPT("░",10-ROUND(H6*10,0))</f>
        <v/>
      </c>
      <c r="J6" s="1" t="n"/>
      <c r="K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</row>
    <row r="9">
      <c r="A9" s="1" t="n"/>
      <c r="B9" s="9">
        <f>IF('Goal 1'!C5="","Goal 1",'Goal 1'!C5)</f>
        <v/>
      </c>
      <c r="C9" s="10" t="n"/>
      <c r="D9" s="1" t="n"/>
      <c r="E9" s="9">
        <f>IF('Goal 2'!C5="","Goal 2",'Goal 2'!C5)</f>
        <v/>
      </c>
      <c r="F9" s="10" t="n"/>
      <c r="G9" s="1" t="n"/>
      <c r="H9" s="9">
        <f>IF('Goal 3'!C5="","Goal 3",'Goal 3'!C5)</f>
        <v/>
      </c>
      <c r="I9" s="10" t="n"/>
      <c r="J9" s="1" t="n"/>
      <c r="K9" s="1" t="n"/>
    </row>
    <row r="10">
      <c r="A10" s="1" t="n"/>
      <c r="B10" s="11">
        <f>REPT("█",ROUND('Goal 1'!F7*14,0))&amp;REPT("░",14-ROUND('Goal 1'!F7*14,0))</f>
        <v/>
      </c>
      <c r="C10" s="12" t="n"/>
      <c r="D10" s="1" t="n"/>
      <c r="E10" s="11">
        <f>REPT("█",ROUND('Goal 2'!F7*14,0))&amp;REPT("░",14-ROUND('Goal 2'!F7*14,0))</f>
        <v/>
      </c>
      <c r="F10" s="12" t="n"/>
      <c r="G10" s="1" t="n"/>
      <c r="H10" s="11">
        <f>REPT("█",ROUND('Goal 3'!F7*14,0))&amp;REPT("░",14-ROUND('Goal 3'!F7*14,0))</f>
        <v/>
      </c>
      <c r="I10" s="12" t="n"/>
      <c r="J10" s="1" t="n"/>
      <c r="K10" s="1" t="n"/>
    </row>
    <row r="11">
      <c r="A11" s="1" t="n"/>
      <c r="B11" s="13" t="inlineStr">
        <is>
          <t>% complete</t>
        </is>
      </c>
      <c r="C11" s="14">
        <f>'Goal 1'!F7</f>
        <v/>
      </c>
      <c r="D11" s="1" t="n"/>
      <c r="E11" s="13" t="inlineStr">
        <is>
          <t>% complete</t>
        </is>
      </c>
      <c r="F11" s="14">
        <f>'Goal 2'!F7</f>
        <v/>
      </c>
      <c r="G11" s="1" t="n"/>
      <c r="H11" s="13" t="inlineStr">
        <is>
          <t>% complete</t>
        </is>
      </c>
      <c r="I11" s="14">
        <f>'Goal 3'!F7</f>
        <v/>
      </c>
      <c r="J11" s="1" t="n"/>
      <c r="K11" s="1" t="n"/>
    </row>
    <row r="12">
      <c r="A12" s="1" t="n"/>
      <c r="B12" s="13" t="inlineStr">
        <is>
          <t>Saved</t>
        </is>
      </c>
      <c r="C12" s="15">
        <f>'Goal 1'!F5</f>
        <v/>
      </c>
      <c r="D12" s="1" t="n"/>
      <c r="E12" s="13" t="inlineStr">
        <is>
          <t>Saved</t>
        </is>
      </c>
      <c r="F12" s="15">
        <f>'Goal 2'!F5</f>
        <v/>
      </c>
      <c r="G12" s="1" t="n"/>
      <c r="H12" s="13" t="inlineStr">
        <is>
          <t>Saved</t>
        </is>
      </c>
      <c r="I12" s="15">
        <f>'Goal 3'!F5</f>
        <v/>
      </c>
      <c r="J12" s="1" t="n"/>
      <c r="K12" s="1" t="n"/>
    </row>
    <row r="13">
      <c r="A13" s="1" t="n"/>
      <c r="B13" s="13" t="inlineStr">
        <is>
          <t>Target</t>
        </is>
      </c>
      <c r="C13" s="16">
        <f>'Goal 1'!C6</f>
        <v/>
      </c>
      <c r="D13" s="1" t="n"/>
      <c r="E13" s="13" t="inlineStr">
        <is>
          <t>Target</t>
        </is>
      </c>
      <c r="F13" s="16">
        <f>'Goal 2'!C6</f>
        <v/>
      </c>
      <c r="G13" s="1" t="n"/>
      <c r="H13" s="13" t="inlineStr">
        <is>
          <t>Target</t>
        </is>
      </c>
      <c r="I13" s="16">
        <f>'Goal 3'!C6</f>
        <v/>
      </c>
      <c r="J13" s="1" t="n"/>
      <c r="K13" s="1" t="n"/>
    </row>
    <row r="14">
      <c r="A14" s="1" t="n"/>
      <c r="B14" s="13" t="inlineStr">
        <is>
          <t>Remaining</t>
        </is>
      </c>
      <c r="C14" s="16">
        <f>'Goal 1'!F6</f>
        <v/>
      </c>
      <c r="D14" s="1" t="n"/>
      <c r="E14" s="13" t="inlineStr">
        <is>
          <t>Remaining</t>
        </is>
      </c>
      <c r="F14" s="16">
        <f>'Goal 2'!F6</f>
        <v/>
      </c>
      <c r="G14" s="1" t="n"/>
      <c r="H14" s="13" t="inlineStr">
        <is>
          <t>Remaining</t>
        </is>
      </c>
      <c r="I14" s="16">
        <f>'Goal 3'!F6</f>
        <v/>
      </c>
      <c r="J14" s="1" t="n"/>
      <c r="K14" s="1" t="n"/>
    </row>
    <row r="15">
      <c r="A15" s="1" t="n"/>
      <c r="B15" s="13" t="inlineStr">
        <is>
          <t>Avg / month</t>
        </is>
      </c>
      <c r="C15" s="16">
        <f>IF(COUNT('Goal 1'!E12:E35)=0,0,AVERAGE('Goal 1'!E12:E35))</f>
        <v/>
      </c>
      <c r="D15" s="1" t="n"/>
      <c r="E15" s="13" t="inlineStr">
        <is>
          <t>Avg / month</t>
        </is>
      </c>
      <c r="F15" s="16">
        <f>IF(COUNT('Goal 2'!E12:E35)=0,0,AVERAGE('Goal 2'!E12:E35))</f>
        <v/>
      </c>
      <c r="G15" s="1" t="n"/>
      <c r="H15" s="13" t="inlineStr">
        <is>
          <t>Avg / month</t>
        </is>
      </c>
      <c r="I15" s="16">
        <f>IF(COUNT('Goal 3'!E12:E35)=0,0,AVERAGE('Goal 3'!E12:E35))</f>
        <v/>
      </c>
      <c r="J15" s="1" t="n"/>
      <c r="K15" s="1" t="n"/>
    </row>
    <row r="16">
      <c r="A16" s="1" t="n"/>
      <c r="B16" s="13" t="inlineStr">
        <is>
          <t>Months to go</t>
        </is>
      </c>
      <c r="C16" s="17">
        <f>IF(C15=0,"—",ROUNDUP(C14/C15,0))</f>
        <v/>
      </c>
      <c r="D16" s="1" t="n"/>
      <c r="E16" s="13" t="inlineStr">
        <is>
          <t>Months to go</t>
        </is>
      </c>
      <c r="F16" s="17">
        <f>IF(F15=0,"—",ROUNDUP(F14/F15,0))</f>
        <v/>
      </c>
      <c r="G16" s="1" t="n"/>
      <c r="H16" s="13" t="inlineStr">
        <is>
          <t>Months to go</t>
        </is>
      </c>
      <c r="I16" s="17">
        <f>IF(I15=0,"—",ROUNDUP(I14/I15,0))</f>
        <v/>
      </c>
      <c r="J16" s="1" t="n"/>
      <c r="K16" s="1" t="n"/>
    </row>
    <row r="17">
      <c r="A17" s="1" t="n"/>
      <c r="B17" s="18" t="n"/>
      <c r="C17" s="19" t="n"/>
      <c r="D17" s="1" t="n"/>
      <c r="E17" s="18" t="n"/>
      <c r="F17" s="19" t="n"/>
      <c r="G17" s="1" t="n"/>
      <c r="H17" s="18" t="n"/>
      <c r="I17" s="19" t="n"/>
      <c r="J17" s="1" t="n"/>
      <c r="K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</row>
    <row r="19">
      <c r="A19" s="1" t="n"/>
      <c r="B19" s="20" t="inlineStr">
        <is>
          <t>Edit your numbers on the Goal 1–3 sheets — this page updates itself.</t>
        </is>
      </c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</row>
    <row r="21">
      <c r="A21" s="1" t="n"/>
      <c r="B21" s="21" t="inlineStr">
        <is>
          <t>InfiniteMB · infinitemb.co.uk — a general budgeting tool, not financial advice.</t>
        </is>
      </c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</row>
  </sheetData>
  <mergeCells count="9">
    <mergeCell ref="E10:F10"/>
    <mergeCell ref="H10:I10"/>
    <mergeCell ref="B2:I2"/>
    <mergeCell ref="I6"/>
    <mergeCell ref="B10:C10"/>
    <mergeCell ref="B3:I3"/>
    <mergeCell ref="B9:C9"/>
    <mergeCell ref="E9:F9"/>
    <mergeCell ref="H9:I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A7BCA4"/>
    <outlinePr summaryBelow="1" summaryRight="1"/>
    <pageSetUpPr/>
  </sheetPr>
  <dimension ref="A1:I40"/>
  <sheetViews>
    <sheetView showGridLines="0"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" customWidth="1" min="1" max="1"/>
    <col width="16" customWidth="1" min="2" max="2"/>
    <col width="14" customWidth="1" min="3" max="3"/>
    <col width="13" customWidth="1" min="4" max="4"/>
    <col width="13" customWidth="1" min="5" max="5"/>
    <col width="15" customWidth="1" min="6" max="6"/>
    <col width="10" customWidth="1" min="7" max="7"/>
    <col width="32" customWidth="1" min="8" max="8"/>
    <col width="2" customWidth="1" min="9" max="9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1" t="n"/>
      <c r="B3" s="4" t="inlineStr">
        <is>
          <t>GOAL 1</t>
        </is>
      </c>
      <c r="C3" s="1" t="n"/>
      <c r="D3" s="1" t="n"/>
      <c r="E3" s="1" t="n"/>
      <c r="F3" s="1" t="n"/>
      <c r="G3" s="1" t="n"/>
      <c r="H3" s="1" t="n"/>
      <c r="I3" s="1" t="n"/>
    </row>
    <row r="4">
      <c r="A4" s="1" t="n"/>
      <c r="B4" s="22" t="inlineStr">
        <is>
          <t>Tell it what you're saving for.</t>
        </is>
      </c>
      <c r="C4" s="1" t="n"/>
      <c r="D4" s="1" t="n"/>
      <c r="E4" s="1" t="n"/>
      <c r="F4" s="1" t="n"/>
      <c r="G4" s="1" t="n"/>
      <c r="H4" s="1" t="n"/>
      <c r="I4" s="1" t="n"/>
    </row>
    <row r="5">
      <c r="A5" s="1" t="n"/>
      <c r="B5" s="23" t="inlineStr">
        <is>
          <t>Goal name</t>
        </is>
      </c>
      <c r="C5" s="24" t="inlineStr">
        <is>
          <t>Safety Net</t>
        </is>
      </c>
      <c r="D5" s="1" t="n"/>
      <c r="E5" s="25" t="inlineStr">
        <is>
          <t>Saved so far</t>
        </is>
      </c>
      <c r="F5" s="26">
        <f>IF(COUNT(E12:E35)=0,0,SUM(E12:E35))</f>
        <v/>
      </c>
      <c r="G5" s="1" t="n"/>
      <c r="H5" s="1" t="n"/>
      <c r="I5" s="1" t="n"/>
    </row>
    <row r="6">
      <c r="A6" s="1" t="n"/>
      <c r="B6" s="23" t="inlineStr">
        <is>
          <t>Target (£)</t>
        </is>
      </c>
      <c r="C6" s="27" t="n">
        <v>1000</v>
      </c>
      <c r="D6" s="1" t="n"/>
      <c r="E6" s="25" t="inlineStr">
        <is>
          <t>Remaining</t>
        </is>
      </c>
      <c r="F6" s="26">
        <f>MAX(0,C6-F5)</f>
        <v/>
      </c>
      <c r="G6" s="1" t="n"/>
      <c r="H6" s="1" t="n"/>
      <c r="I6" s="1" t="n"/>
    </row>
    <row r="7">
      <c r="A7" s="1" t="n"/>
      <c r="B7" s="23" t="inlineStr">
        <is>
          <t>Start month</t>
        </is>
      </c>
      <c r="C7" s="28" t="n">
        <v>46235</v>
      </c>
      <c r="D7" s="1" t="n"/>
      <c r="E7" s="25" t="inlineStr">
        <is>
          <t>% complete</t>
        </is>
      </c>
      <c r="F7" s="29">
        <f>IF(C6=0,0,MIN(1,F5/C6))</f>
        <v/>
      </c>
      <c r="G7" s="1" t="n"/>
      <c r="H7" s="1" t="n"/>
      <c r="I7" s="1" t="n"/>
    </row>
    <row r="8">
      <c r="A8" s="1" t="n"/>
      <c r="B8" s="23" t="inlineStr">
        <is>
          <t>Monthly plan (£)</t>
        </is>
      </c>
      <c r="C8" s="27" t="n">
        <v>160</v>
      </c>
      <c r="D8" s="1" t="n"/>
      <c r="E8" s="25" t="inlineStr">
        <is>
          <t>Months tracked</t>
        </is>
      </c>
      <c r="F8" s="30">
        <f>COUNT(E12:E35)</f>
        <v/>
      </c>
      <c r="G8" s="1" t="n"/>
      <c r="H8" s="1" t="n"/>
      <c r="I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</row>
    <row r="11">
      <c r="A11" s="1" t="n"/>
      <c r="B11" s="31" t="inlineStr">
        <is>
          <t>Month</t>
        </is>
      </c>
      <c r="C11" s="31" t="inlineStr">
        <is>
          <t>Date</t>
        </is>
      </c>
      <c r="D11" s="32" t="inlineStr">
        <is>
          <t>Planned (£)</t>
        </is>
      </c>
      <c r="E11" s="32" t="inlineStr">
        <is>
          <t>Actual (£)</t>
        </is>
      </c>
      <c r="F11" s="32" t="inlineStr">
        <is>
          <t>Running total (£)</t>
        </is>
      </c>
      <c r="G11" s="32" t="inlineStr">
        <is>
          <t>% of goal</t>
        </is>
      </c>
      <c r="H11" s="33" t="inlineStr">
        <is>
          <t>Note</t>
        </is>
      </c>
      <c r="I11" s="1" t="n"/>
    </row>
    <row r="12">
      <c r="A12" s="1" t="n"/>
      <c r="B12" s="34" t="n">
        <v>1</v>
      </c>
      <c r="C12" s="35">
        <f>IFERROR(IF($C$7="","",EDATE($C$7,B12-1)),"")</f>
        <v/>
      </c>
      <c r="D12" s="36">
        <f>IF($C$8="","",$C$8)</f>
        <v/>
      </c>
      <c r="E12" s="37" t="n">
        <v>160</v>
      </c>
      <c r="F12" s="38">
        <f>IF(E12="","",SUM($E$12:E12))</f>
        <v/>
      </c>
      <c r="G12" s="39">
        <f>IF(OR(F12="",$C$6=0),"",F12/$C$6)</f>
        <v/>
      </c>
      <c r="H12" s="40" t="inlineStr">
        <is>
          <t>Payday transfer set up</t>
        </is>
      </c>
      <c r="I12" s="1" t="n"/>
    </row>
    <row r="13">
      <c r="A13" s="1" t="n"/>
      <c r="B13" s="34" t="n">
        <v>2</v>
      </c>
      <c r="C13" s="35">
        <f>IFERROR(IF($C$7="","",EDATE($C$7,B13-1)),"")</f>
        <v/>
      </c>
      <c r="D13" s="36">
        <f>IF($C$8="","",$C$8)</f>
        <v/>
      </c>
      <c r="E13" s="37" t="n">
        <v>180</v>
      </c>
      <c r="F13" s="38">
        <f>IF(E13="","",SUM($E$12:E13))</f>
        <v/>
      </c>
      <c r="G13" s="39">
        <f>IF(OR(F13="",$C$6=0),"",F13/$C$6)</f>
        <v/>
      </c>
      <c r="H13" s="40" t="n"/>
      <c r="I13" s="1" t="n"/>
    </row>
    <row r="14">
      <c r="A14" s="1" t="n"/>
      <c r="B14" s="34" t="n">
        <v>3</v>
      </c>
      <c r="C14" s="35">
        <f>IFERROR(IF($C$7="","",EDATE($C$7,B14-1)),"")</f>
        <v/>
      </c>
      <c r="D14" s="36">
        <f>IF($C$8="","",$C$8)</f>
        <v/>
      </c>
      <c r="E14" s="37" t="n">
        <v>150</v>
      </c>
      <c r="F14" s="38">
        <f>IF(E14="","",SUM($E$12:E14))</f>
        <v/>
      </c>
      <c r="G14" s="39">
        <f>IF(OR(F14="",$C$6=0),"",F14/$C$6)</f>
        <v/>
      </c>
      <c r="H14" s="40" t="n"/>
      <c r="I14" s="1" t="n"/>
    </row>
    <row r="15">
      <c r="A15" s="1" t="n"/>
      <c r="B15" s="34" t="n">
        <v>4</v>
      </c>
      <c r="C15" s="35">
        <f>IFERROR(IF($C$7="","",EDATE($C$7,B15-1)),"")</f>
        <v/>
      </c>
      <c r="D15" s="36">
        <f>IF($C$8="","",$C$8)</f>
        <v/>
      </c>
      <c r="E15" s="37" t="n"/>
      <c r="F15" s="38">
        <f>IF(E15="","",SUM($E$12:E15))</f>
        <v/>
      </c>
      <c r="G15" s="39">
        <f>IF(OR(F15="",$C$6=0),"",F15/$C$6)</f>
        <v/>
      </c>
      <c r="H15" s="40" t="n"/>
      <c r="I15" s="1" t="n"/>
    </row>
    <row r="16">
      <c r="A16" s="1" t="n"/>
      <c r="B16" s="34" t="n">
        <v>5</v>
      </c>
      <c r="C16" s="35">
        <f>IFERROR(IF($C$7="","",EDATE($C$7,B16-1)),"")</f>
        <v/>
      </c>
      <c r="D16" s="36">
        <f>IF($C$8="","",$C$8)</f>
        <v/>
      </c>
      <c r="E16" s="37" t="n"/>
      <c r="F16" s="38">
        <f>IF(E16="","",SUM($E$12:E16))</f>
        <v/>
      </c>
      <c r="G16" s="39">
        <f>IF(OR(F16="",$C$6=0),"",F16/$C$6)</f>
        <v/>
      </c>
      <c r="H16" s="40" t="n"/>
      <c r="I16" s="1" t="n"/>
    </row>
    <row r="17">
      <c r="A17" s="1" t="n"/>
      <c r="B17" s="34" t="n">
        <v>6</v>
      </c>
      <c r="C17" s="35">
        <f>IFERROR(IF($C$7="","",EDATE($C$7,B17-1)),"")</f>
        <v/>
      </c>
      <c r="D17" s="36">
        <f>IF($C$8="","",$C$8)</f>
        <v/>
      </c>
      <c r="E17" s="37" t="n"/>
      <c r="F17" s="38">
        <f>IF(E17="","",SUM($E$12:E17))</f>
        <v/>
      </c>
      <c r="G17" s="39">
        <f>IF(OR(F17="",$C$6=0),"",F17/$C$6)</f>
        <v/>
      </c>
      <c r="H17" s="40" t="n"/>
      <c r="I17" s="1" t="n"/>
    </row>
    <row r="18">
      <c r="A18" s="1" t="n"/>
      <c r="B18" s="34" t="n">
        <v>7</v>
      </c>
      <c r="C18" s="35">
        <f>IFERROR(IF($C$7="","",EDATE($C$7,B18-1)),"")</f>
        <v/>
      </c>
      <c r="D18" s="36">
        <f>IF($C$8="","",$C$8)</f>
        <v/>
      </c>
      <c r="E18" s="37" t="n"/>
      <c r="F18" s="38">
        <f>IF(E18="","",SUM($E$12:E18))</f>
        <v/>
      </c>
      <c r="G18" s="39">
        <f>IF(OR(F18="",$C$6=0),"",F18/$C$6)</f>
        <v/>
      </c>
      <c r="H18" s="40" t="n"/>
      <c r="I18" s="1" t="n"/>
    </row>
    <row r="19">
      <c r="A19" s="1" t="n"/>
      <c r="B19" s="34" t="n">
        <v>8</v>
      </c>
      <c r="C19" s="35">
        <f>IFERROR(IF($C$7="","",EDATE($C$7,B19-1)),"")</f>
        <v/>
      </c>
      <c r="D19" s="36">
        <f>IF($C$8="","",$C$8)</f>
        <v/>
      </c>
      <c r="E19" s="37" t="n"/>
      <c r="F19" s="38">
        <f>IF(E19="","",SUM($E$12:E19))</f>
        <v/>
      </c>
      <c r="G19" s="39">
        <f>IF(OR(F19="",$C$6=0),"",F19/$C$6)</f>
        <v/>
      </c>
      <c r="H19" s="40" t="n"/>
      <c r="I19" s="1" t="n"/>
    </row>
    <row r="20">
      <c r="A20" s="1" t="n"/>
      <c r="B20" s="34" t="n">
        <v>9</v>
      </c>
      <c r="C20" s="35">
        <f>IFERROR(IF($C$7="","",EDATE($C$7,B20-1)),"")</f>
        <v/>
      </c>
      <c r="D20" s="36">
        <f>IF($C$8="","",$C$8)</f>
        <v/>
      </c>
      <c r="E20" s="37" t="n"/>
      <c r="F20" s="38">
        <f>IF(E20="","",SUM($E$12:E20))</f>
        <v/>
      </c>
      <c r="G20" s="39">
        <f>IF(OR(F20="",$C$6=0),"",F20/$C$6)</f>
        <v/>
      </c>
      <c r="H20" s="40" t="n"/>
      <c r="I20" s="1" t="n"/>
    </row>
    <row r="21">
      <c r="A21" s="1" t="n"/>
      <c r="B21" s="34" t="n">
        <v>10</v>
      </c>
      <c r="C21" s="35">
        <f>IFERROR(IF($C$7="","",EDATE($C$7,B21-1)),"")</f>
        <v/>
      </c>
      <c r="D21" s="36">
        <f>IF($C$8="","",$C$8)</f>
        <v/>
      </c>
      <c r="E21" s="37" t="n"/>
      <c r="F21" s="38">
        <f>IF(E21="","",SUM($E$12:E21))</f>
        <v/>
      </c>
      <c r="G21" s="39">
        <f>IF(OR(F21="",$C$6=0),"",F21/$C$6)</f>
        <v/>
      </c>
      <c r="H21" s="40" t="n"/>
      <c r="I21" s="1" t="n"/>
    </row>
    <row r="22">
      <c r="A22" s="1" t="n"/>
      <c r="B22" s="34" t="n">
        <v>11</v>
      </c>
      <c r="C22" s="35">
        <f>IFERROR(IF($C$7="","",EDATE($C$7,B22-1)),"")</f>
        <v/>
      </c>
      <c r="D22" s="36">
        <f>IF($C$8="","",$C$8)</f>
        <v/>
      </c>
      <c r="E22" s="37" t="n"/>
      <c r="F22" s="38">
        <f>IF(E22="","",SUM($E$12:E22))</f>
        <v/>
      </c>
      <c r="G22" s="39">
        <f>IF(OR(F22="",$C$6=0),"",F22/$C$6)</f>
        <v/>
      </c>
      <c r="H22" s="40" t="n"/>
      <c r="I22" s="1" t="n"/>
    </row>
    <row r="23">
      <c r="A23" s="1" t="n"/>
      <c r="B23" s="34" t="n">
        <v>12</v>
      </c>
      <c r="C23" s="35">
        <f>IFERROR(IF($C$7="","",EDATE($C$7,B23-1)),"")</f>
        <v/>
      </c>
      <c r="D23" s="36">
        <f>IF($C$8="","",$C$8)</f>
        <v/>
      </c>
      <c r="E23" s="37" t="n"/>
      <c r="F23" s="38">
        <f>IF(E23="","",SUM($E$12:E23))</f>
        <v/>
      </c>
      <c r="G23" s="39">
        <f>IF(OR(F23="",$C$6=0),"",F23/$C$6)</f>
        <v/>
      </c>
      <c r="H23" s="40" t="n"/>
      <c r="I23" s="1" t="n"/>
    </row>
    <row r="24">
      <c r="A24" s="1" t="n"/>
      <c r="B24" s="34" t="n">
        <v>13</v>
      </c>
      <c r="C24" s="35">
        <f>IFERROR(IF($C$7="","",EDATE($C$7,B24-1)),"")</f>
        <v/>
      </c>
      <c r="D24" s="36">
        <f>IF($C$8="","",$C$8)</f>
        <v/>
      </c>
      <c r="E24" s="37" t="n"/>
      <c r="F24" s="38">
        <f>IF(E24="","",SUM($E$12:E24))</f>
        <v/>
      </c>
      <c r="G24" s="39">
        <f>IF(OR(F24="",$C$6=0),"",F24/$C$6)</f>
        <v/>
      </c>
      <c r="H24" s="40" t="n"/>
      <c r="I24" s="1" t="n"/>
    </row>
    <row r="25">
      <c r="A25" s="1" t="n"/>
      <c r="B25" s="34" t="n">
        <v>14</v>
      </c>
      <c r="C25" s="35">
        <f>IFERROR(IF($C$7="","",EDATE($C$7,B25-1)),"")</f>
        <v/>
      </c>
      <c r="D25" s="36">
        <f>IF($C$8="","",$C$8)</f>
        <v/>
      </c>
      <c r="E25" s="37" t="n"/>
      <c r="F25" s="38">
        <f>IF(E25="","",SUM($E$12:E25))</f>
        <v/>
      </c>
      <c r="G25" s="39">
        <f>IF(OR(F25="",$C$6=0),"",F25/$C$6)</f>
        <v/>
      </c>
      <c r="H25" s="40" t="n"/>
      <c r="I25" s="1" t="n"/>
    </row>
    <row r="26">
      <c r="A26" s="1" t="n"/>
      <c r="B26" s="34" t="n">
        <v>15</v>
      </c>
      <c r="C26" s="35">
        <f>IFERROR(IF($C$7="","",EDATE($C$7,B26-1)),"")</f>
        <v/>
      </c>
      <c r="D26" s="36">
        <f>IF($C$8="","",$C$8)</f>
        <v/>
      </c>
      <c r="E26" s="37" t="n"/>
      <c r="F26" s="38">
        <f>IF(E26="","",SUM($E$12:E26))</f>
        <v/>
      </c>
      <c r="G26" s="39">
        <f>IF(OR(F26="",$C$6=0),"",F26/$C$6)</f>
        <v/>
      </c>
      <c r="H26" s="40" t="n"/>
      <c r="I26" s="1" t="n"/>
    </row>
    <row r="27">
      <c r="A27" s="1" t="n"/>
      <c r="B27" s="34" t="n">
        <v>16</v>
      </c>
      <c r="C27" s="35">
        <f>IFERROR(IF($C$7="","",EDATE($C$7,B27-1)),"")</f>
        <v/>
      </c>
      <c r="D27" s="36">
        <f>IF($C$8="","",$C$8)</f>
        <v/>
      </c>
      <c r="E27" s="37" t="n"/>
      <c r="F27" s="38">
        <f>IF(E27="","",SUM($E$12:E27))</f>
        <v/>
      </c>
      <c r="G27" s="39">
        <f>IF(OR(F27="",$C$6=0),"",F27/$C$6)</f>
        <v/>
      </c>
      <c r="H27" s="40" t="n"/>
      <c r="I27" s="1" t="n"/>
    </row>
    <row r="28">
      <c r="A28" s="1" t="n"/>
      <c r="B28" s="34" t="n">
        <v>17</v>
      </c>
      <c r="C28" s="35">
        <f>IFERROR(IF($C$7="","",EDATE($C$7,B28-1)),"")</f>
        <v/>
      </c>
      <c r="D28" s="36">
        <f>IF($C$8="","",$C$8)</f>
        <v/>
      </c>
      <c r="E28" s="37" t="n"/>
      <c r="F28" s="38">
        <f>IF(E28="","",SUM($E$12:E28))</f>
        <v/>
      </c>
      <c r="G28" s="39">
        <f>IF(OR(F28="",$C$6=0),"",F28/$C$6)</f>
        <v/>
      </c>
      <c r="H28" s="40" t="n"/>
      <c r="I28" s="1" t="n"/>
    </row>
    <row r="29">
      <c r="A29" s="1" t="n"/>
      <c r="B29" s="34" t="n">
        <v>18</v>
      </c>
      <c r="C29" s="35">
        <f>IFERROR(IF($C$7="","",EDATE($C$7,B29-1)),"")</f>
        <v/>
      </c>
      <c r="D29" s="36">
        <f>IF($C$8="","",$C$8)</f>
        <v/>
      </c>
      <c r="E29" s="37" t="n"/>
      <c r="F29" s="38">
        <f>IF(E29="","",SUM($E$12:E29))</f>
        <v/>
      </c>
      <c r="G29" s="39">
        <f>IF(OR(F29="",$C$6=0),"",F29/$C$6)</f>
        <v/>
      </c>
      <c r="H29" s="40" t="n"/>
      <c r="I29" s="1" t="n"/>
    </row>
    <row r="30">
      <c r="A30" s="1" t="n"/>
      <c r="B30" s="34" t="n">
        <v>19</v>
      </c>
      <c r="C30" s="35">
        <f>IFERROR(IF($C$7="","",EDATE($C$7,B30-1)),"")</f>
        <v/>
      </c>
      <c r="D30" s="36">
        <f>IF($C$8="","",$C$8)</f>
        <v/>
      </c>
      <c r="E30" s="37" t="n"/>
      <c r="F30" s="38">
        <f>IF(E30="","",SUM($E$12:E30))</f>
        <v/>
      </c>
      <c r="G30" s="39">
        <f>IF(OR(F30="",$C$6=0),"",F30/$C$6)</f>
        <v/>
      </c>
      <c r="H30" s="40" t="n"/>
      <c r="I30" s="1" t="n"/>
    </row>
    <row r="31">
      <c r="A31" s="1" t="n"/>
      <c r="B31" s="34" t="n">
        <v>20</v>
      </c>
      <c r="C31" s="35">
        <f>IFERROR(IF($C$7="","",EDATE($C$7,B31-1)),"")</f>
        <v/>
      </c>
      <c r="D31" s="36">
        <f>IF($C$8="","",$C$8)</f>
        <v/>
      </c>
      <c r="E31" s="37" t="n"/>
      <c r="F31" s="38">
        <f>IF(E31="","",SUM($E$12:E31))</f>
        <v/>
      </c>
      <c r="G31" s="39">
        <f>IF(OR(F31="",$C$6=0),"",F31/$C$6)</f>
        <v/>
      </c>
      <c r="H31" s="40" t="n"/>
      <c r="I31" s="1" t="n"/>
    </row>
    <row r="32">
      <c r="A32" s="1" t="n"/>
      <c r="B32" s="34" t="n">
        <v>21</v>
      </c>
      <c r="C32" s="35">
        <f>IFERROR(IF($C$7="","",EDATE($C$7,B32-1)),"")</f>
        <v/>
      </c>
      <c r="D32" s="36">
        <f>IF($C$8="","",$C$8)</f>
        <v/>
      </c>
      <c r="E32" s="37" t="n"/>
      <c r="F32" s="38">
        <f>IF(E32="","",SUM($E$12:E32))</f>
        <v/>
      </c>
      <c r="G32" s="39">
        <f>IF(OR(F32="",$C$6=0),"",F32/$C$6)</f>
        <v/>
      </c>
      <c r="H32" s="40" t="n"/>
      <c r="I32" s="1" t="n"/>
    </row>
    <row r="33">
      <c r="A33" s="1" t="n"/>
      <c r="B33" s="34" t="n">
        <v>22</v>
      </c>
      <c r="C33" s="35">
        <f>IFERROR(IF($C$7="","",EDATE($C$7,B33-1)),"")</f>
        <v/>
      </c>
      <c r="D33" s="36">
        <f>IF($C$8="","",$C$8)</f>
        <v/>
      </c>
      <c r="E33" s="37" t="n"/>
      <c r="F33" s="38">
        <f>IF(E33="","",SUM($E$12:E33))</f>
        <v/>
      </c>
      <c r="G33" s="39">
        <f>IF(OR(F33="",$C$6=0),"",F33/$C$6)</f>
        <v/>
      </c>
      <c r="H33" s="40" t="n"/>
      <c r="I33" s="1" t="n"/>
    </row>
    <row r="34">
      <c r="A34" s="1" t="n"/>
      <c r="B34" s="34" t="n">
        <v>23</v>
      </c>
      <c r="C34" s="35">
        <f>IFERROR(IF($C$7="","",EDATE($C$7,B34-1)),"")</f>
        <v/>
      </c>
      <c r="D34" s="36">
        <f>IF($C$8="","",$C$8)</f>
        <v/>
      </c>
      <c r="E34" s="37" t="n"/>
      <c r="F34" s="38">
        <f>IF(E34="","",SUM($E$12:E34))</f>
        <v/>
      </c>
      <c r="G34" s="39">
        <f>IF(OR(F34="",$C$6=0),"",F34/$C$6)</f>
        <v/>
      </c>
      <c r="H34" s="40" t="n"/>
      <c r="I34" s="1" t="n"/>
    </row>
    <row r="35">
      <c r="A35" s="1" t="n"/>
      <c r="B35" s="34" t="n">
        <v>24</v>
      </c>
      <c r="C35" s="35">
        <f>IFERROR(IF($C$7="","",EDATE($C$7,B35-1)),"")</f>
        <v/>
      </c>
      <c r="D35" s="36">
        <f>IF($C$8="","",$C$8)</f>
        <v/>
      </c>
      <c r="E35" s="37" t="n"/>
      <c r="F35" s="38">
        <f>IF(E35="","",SUM($E$12:E35))</f>
        <v/>
      </c>
      <c r="G35" s="39">
        <f>IF(OR(F35="",$C$6=0),"",F35/$C$6)</f>
        <v/>
      </c>
      <c r="H35" s="40" t="n"/>
      <c r="I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</row>
    <row r="37">
      <c r="A37" s="1" t="n"/>
      <c r="B37" s="20" t="inlineStr">
        <is>
          <t>Sand cells are yours to edit — everything else calculates itself. The Note column is optional.</t>
        </is>
      </c>
      <c r="C37" s="1" t="n"/>
      <c r="D37" s="1" t="n"/>
      <c r="E37" s="1" t="n"/>
      <c r="F37" s="1" t="n"/>
      <c r="G37" s="1" t="n"/>
      <c r="H37" s="1" t="n"/>
      <c r="I37" s="1" t="n"/>
    </row>
    <row r="38">
      <c r="A38" s="1" t="n"/>
      <c r="B38" s="20" t="inlineStr">
        <is>
          <t>This goal is pre-filled as an example — overwrite it with your own numbers.</t>
        </is>
      </c>
      <c r="C38" s="1" t="n"/>
      <c r="D38" s="1" t="n"/>
      <c r="E38" s="1" t="n"/>
      <c r="F38" s="1" t="n"/>
      <c r="G38" s="1" t="n"/>
      <c r="H38" s="1" t="n"/>
      <c r="I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</row>
  </sheetData>
  <conditionalFormatting sqref="E12:E35">
    <cfRule type="expression" priority="1" dxfId="0">
      <formula>AND($E12&lt;&gt;"",$D12&lt;&gt;"",$E12&gt;=$D12)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E4DAC8"/>
    <outlinePr summaryBelow="1" summaryRight="1"/>
    <pageSetUpPr/>
  </sheetPr>
  <dimension ref="A1:I40"/>
  <sheetViews>
    <sheetView showGridLines="0"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" customWidth="1" min="1" max="1"/>
    <col width="16" customWidth="1" min="2" max="2"/>
    <col width="14" customWidth="1" min="3" max="3"/>
    <col width="13" customWidth="1" min="4" max="4"/>
    <col width="13" customWidth="1" min="5" max="5"/>
    <col width="15" customWidth="1" min="6" max="6"/>
    <col width="10" customWidth="1" min="7" max="7"/>
    <col width="32" customWidth="1" min="8" max="8"/>
    <col width="2" customWidth="1" min="9" max="9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1" t="n"/>
      <c r="B3" s="4" t="inlineStr">
        <is>
          <t>GOAL 2</t>
        </is>
      </c>
      <c r="C3" s="1" t="n"/>
      <c r="D3" s="1" t="n"/>
      <c r="E3" s="1" t="n"/>
      <c r="F3" s="1" t="n"/>
      <c r="G3" s="1" t="n"/>
      <c r="H3" s="1" t="n"/>
      <c r="I3" s="1" t="n"/>
    </row>
    <row r="4">
      <c r="A4" s="1" t="n"/>
      <c r="B4" s="22" t="inlineStr">
        <is>
          <t>Tell it what you're saving for.</t>
        </is>
      </c>
      <c r="C4" s="1" t="n"/>
      <c r="D4" s="1" t="n"/>
      <c r="E4" s="1" t="n"/>
      <c r="F4" s="1" t="n"/>
      <c r="G4" s="1" t="n"/>
      <c r="H4" s="1" t="n"/>
      <c r="I4" s="1" t="n"/>
    </row>
    <row r="5">
      <c r="A5" s="1" t="n"/>
      <c r="B5" s="23" t="inlineStr">
        <is>
          <t>Goal name</t>
        </is>
      </c>
      <c r="C5" s="24" t="inlineStr">
        <is>
          <t>Holiday Fund</t>
        </is>
      </c>
      <c r="D5" s="1" t="n"/>
      <c r="E5" s="25" t="inlineStr">
        <is>
          <t>Saved so far</t>
        </is>
      </c>
      <c r="F5" s="26">
        <f>IF(COUNT(E12:E35)=0,0,SUM(E12:E35))</f>
        <v/>
      </c>
      <c r="G5" s="1" t="n"/>
      <c r="H5" s="1" t="n"/>
      <c r="I5" s="1" t="n"/>
    </row>
    <row r="6">
      <c r="A6" s="1" t="n"/>
      <c r="B6" s="23" t="inlineStr">
        <is>
          <t>Target (£)</t>
        </is>
      </c>
      <c r="C6" s="27" t="n">
        <v>1500</v>
      </c>
      <c r="D6" s="1" t="n"/>
      <c r="E6" s="25" t="inlineStr">
        <is>
          <t>Remaining</t>
        </is>
      </c>
      <c r="F6" s="26">
        <f>MAX(0,C6-F5)</f>
        <v/>
      </c>
      <c r="G6" s="1" t="n"/>
      <c r="H6" s="1" t="n"/>
      <c r="I6" s="1" t="n"/>
    </row>
    <row r="7">
      <c r="A7" s="1" t="n"/>
      <c r="B7" s="23" t="inlineStr">
        <is>
          <t>Start month</t>
        </is>
      </c>
      <c r="C7" s="28" t="n">
        <v>46235</v>
      </c>
      <c r="D7" s="1" t="n"/>
      <c r="E7" s="25" t="inlineStr">
        <is>
          <t>% complete</t>
        </is>
      </c>
      <c r="F7" s="29">
        <f>IF(C6=0,0,MIN(1,F5/C6))</f>
        <v/>
      </c>
      <c r="G7" s="1" t="n"/>
      <c r="H7" s="1" t="n"/>
      <c r="I7" s="1" t="n"/>
    </row>
    <row r="8">
      <c r="A8" s="1" t="n"/>
      <c r="B8" s="23" t="inlineStr">
        <is>
          <t>Monthly plan (£)</t>
        </is>
      </c>
      <c r="C8" s="27" t="n">
        <v>125</v>
      </c>
      <c r="D8" s="1" t="n"/>
      <c r="E8" s="25" t="inlineStr">
        <is>
          <t>Months tracked</t>
        </is>
      </c>
      <c r="F8" s="30">
        <f>COUNT(E12:E35)</f>
        <v/>
      </c>
      <c r="G8" s="1" t="n"/>
      <c r="H8" s="1" t="n"/>
      <c r="I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</row>
    <row r="11">
      <c r="A11" s="1" t="n"/>
      <c r="B11" s="31" t="inlineStr">
        <is>
          <t>Month</t>
        </is>
      </c>
      <c r="C11" s="31" t="inlineStr">
        <is>
          <t>Date</t>
        </is>
      </c>
      <c r="D11" s="32" t="inlineStr">
        <is>
          <t>Planned (£)</t>
        </is>
      </c>
      <c r="E11" s="32" t="inlineStr">
        <is>
          <t>Actual (£)</t>
        </is>
      </c>
      <c r="F11" s="32" t="inlineStr">
        <is>
          <t>Running total (£)</t>
        </is>
      </c>
      <c r="G11" s="32" t="inlineStr">
        <is>
          <t>% of goal</t>
        </is>
      </c>
      <c r="H11" s="33" t="inlineStr">
        <is>
          <t>Note</t>
        </is>
      </c>
      <c r="I11" s="1" t="n"/>
    </row>
    <row r="12">
      <c r="A12" s="1" t="n"/>
      <c r="B12" s="34" t="n">
        <v>1</v>
      </c>
      <c r="C12" s="35">
        <f>IFERROR(IF($C$7="","",EDATE($C$7,B12-1)),"")</f>
        <v/>
      </c>
      <c r="D12" s="36">
        <f>IF($C$8="","",$C$8)</f>
        <v/>
      </c>
      <c r="E12" s="37" t="n"/>
      <c r="F12" s="38">
        <f>IF(E12="","",SUM($E$12:E12))</f>
        <v/>
      </c>
      <c r="G12" s="39">
        <f>IF(OR(F12="",$C$6=0),"",F12/$C$6)</f>
        <v/>
      </c>
      <c r="H12" s="40" t="n"/>
      <c r="I12" s="1" t="n"/>
    </row>
    <row r="13">
      <c r="A13" s="1" t="n"/>
      <c r="B13" s="34" t="n">
        <v>2</v>
      </c>
      <c r="C13" s="35">
        <f>IFERROR(IF($C$7="","",EDATE($C$7,B13-1)),"")</f>
        <v/>
      </c>
      <c r="D13" s="36">
        <f>IF($C$8="","",$C$8)</f>
        <v/>
      </c>
      <c r="E13" s="37" t="n"/>
      <c r="F13" s="38">
        <f>IF(E13="","",SUM($E$12:E13))</f>
        <v/>
      </c>
      <c r="G13" s="39">
        <f>IF(OR(F13="",$C$6=0),"",F13/$C$6)</f>
        <v/>
      </c>
      <c r="H13" s="40" t="n"/>
      <c r="I13" s="1" t="n"/>
    </row>
    <row r="14">
      <c r="A14" s="1" t="n"/>
      <c r="B14" s="34" t="n">
        <v>3</v>
      </c>
      <c r="C14" s="35">
        <f>IFERROR(IF($C$7="","",EDATE($C$7,B14-1)),"")</f>
        <v/>
      </c>
      <c r="D14" s="36">
        <f>IF($C$8="","",$C$8)</f>
        <v/>
      </c>
      <c r="E14" s="37" t="n"/>
      <c r="F14" s="38">
        <f>IF(E14="","",SUM($E$12:E14))</f>
        <v/>
      </c>
      <c r="G14" s="39">
        <f>IF(OR(F14="",$C$6=0),"",F14/$C$6)</f>
        <v/>
      </c>
      <c r="H14" s="40" t="n"/>
      <c r="I14" s="1" t="n"/>
    </row>
    <row r="15">
      <c r="A15" s="1" t="n"/>
      <c r="B15" s="34" t="n">
        <v>4</v>
      </c>
      <c r="C15" s="35">
        <f>IFERROR(IF($C$7="","",EDATE($C$7,B15-1)),"")</f>
        <v/>
      </c>
      <c r="D15" s="36">
        <f>IF($C$8="","",$C$8)</f>
        <v/>
      </c>
      <c r="E15" s="37" t="n"/>
      <c r="F15" s="38">
        <f>IF(E15="","",SUM($E$12:E15))</f>
        <v/>
      </c>
      <c r="G15" s="39">
        <f>IF(OR(F15="",$C$6=0),"",F15/$C$6)</f>
        <v/>
      </c>
      <c r="H15" s="40" t="n"/>
      <c r="I15" s="1" t="n"/>
    </row>
    <row r="16">
      <c r="A16" s="1" t="n"/>
      <c r="B16" s="34" t="n">
        <v>5</v>
      </c>
      <c r="C16" s="35">
        <f>IFERROR(IF($C$7="","",EDATE($C$7,B16-1)),"")</f>
        <v/>
      </c>
      <c r="D16" s="36">
        <f>IF($C$8="","",$C$8)</f>
        <v/>
      </c>
      <c r="E16" s="37" t="n"/>
      <c r="F16" s="38">
        <f>IF(E16="","",SUM($E$12:E16))</f>
        <v/>
      </c>
      <c r="G16" s="39">
        <f>IF(OR(F16="",$C$6=0),"",F16/$C$6)</f>
        <v/>
      </c>
      <c r="H16" s="40" t="n"/>
      <c r="I16" s="1" t="n"/>
    </row>
    <row r="17">
      <c r="A17" s="1" t="n"/>
      <c r="B17" s="34" t="n">
        <v>6</v>
      </c>
      <c r="C17" s="35">
        <f>IFERROR(IF($C$7="","",EDATE($C$7,B17-1)),"")</f>
        <v/>
      </c>
      <c r="D17" s="36">
        <f>IF($C$8="","",$C$8)</f>
        <v/>
      </c>
      <c r="E17" s="37" t="n"/>
      <c r="F17" s="38">
        <f>IF(E17="","",SUM($E$12:E17))</f>
        <v/>
      </c>
      <c r="G17" s="39">
        <f>IF(OR(F17="",$C$6=0),"",F17/$C$6)</f>
        <v/>
      </c>
      <c r="H17" s="40" t="n"/>
      <c r="I17" s="1" t="n"/>
    </row>
    <row r="18">
      <c r="A18" s="1" t="n"/>
      <c r="B18" s="34" t="n">
        <v>7</v>
      </c>
      <c r="C18" s="35">
        <f>IFERROR(IF($C$7="","",EDATE($C$7,B18-1)),"")</f>
        <v/>
      </c>
      <c r="D18" s="36">
        <f>IF($C$8="","",$C$8)</f>
        <v/>
      </c>
      <c r="E18" s="37" t="n"/>
      <c r="F18" s="38">
        <f>IF(E18="","",SUM($E$12:E18))</f>
        <v/>
      </c>
      <c r="G18" s="39">
        <f>IF(OR(F18="",$C$6=0),"",F18/$C$6)</f>
        <v/>
      </c>
      <c r="H18" s="40" t="n"/>
      <c r="I18" s="1" t="n"/>
    </row>
    <row r="19">
      <c r="A19" s="1" t="n"/>
      <c r="B19" s="34" t="n">
        <v>8</v>
      </c>
      <c r="C19" s="35">
        <f>IFERROR(IF($C$7="","",EDATE($C$7,B19-1)),"")</f>
        <v/>
      </c>
      <c r="D19" s="36">
        <f>IF($C$8="","",$C$8)</f>
        <v/>
      </c>
      <c r="E19" s="37" t="n"/>
      <c r="F19" s="38">
        <f>IF(E19="","",SUM($E$12:E19))</f>
        <v/>
      </c>
      <c r="G19" s="39">
        <f>IF(OR(F19="",$C$6=0),"",F19/$C$6)</f>
        <v/>
      </c>
      <c r="H19" s="40" t="n"/>
      <c r="I19" s="1" t="n"/>
    </row>
    <row r="20">
      <c r="A20" s="1" t="n"/>
      <c r="B20" s="34" t="n">
        <v>9</v>
      </c>
      <c r="C20" s="35">
        <f>IFERROR(IF($C$7="","",EDATE($C$7,B20-1)),"")</f>
        <v/>
      </c>
      <c r="D20" s="36">
        <f>IF($C$8="","",$C$8)</f>
        <v/>
      </c>
      <c r="E20" s="37" t="n"/>
      <c r="F20" s="38">
        <f>IF(E20="","",SUM($E$12:E20))</f>
        <v/>
      </c>
      <c r="G20" s="39">
        <f>IF(OR(F20="",$C$6=0),"",F20/$C$6)</f>
        <v/>
      </c>
      <c r="H20" s="40" t="n"/>
      <c r="I20" s="1" t="n"/>
    </row>
    <row r="21">
      <c r="A21" s="1" t="n"/>
      <c r="B21" s="34" t="n">
        <v>10</v>
      </c>
      <c r="C21" s="35">
        <f>IFERROR(IF($C$7="","",EDATE($C$7,B21-1)),"")</f>
        <v/>
      </c>
      <c r="D21" s="36">
        <f>IF($C$8="","",$C$8)</f>
        <v/>
      </c>
      <c r="E21" s="37" t="n"/>
      <c r="F21" s="38">
        <f>IF(E21="","",SUM($E$12:E21))</f>
        <v/>
      </c>
      <c r="G21" s="39">
        <f>IF(OR(F21="",$C$6=0),"",F21/$C$6)</f>
        <v/>
      </c>
      <c r="H21" s="40" t="n"/>
      <c r="I21" s="1" t="n"/>
    </row>
    <row r="22">
      <c r="A22" s="1" t="n"/>
      <c r="B22" s="34" t="n">
        <v>11</v>
      </c>
      <c r="C22" s="35">
        <f>IFERROR(IF($C$7="","",EDATE($C$7,B22-1)),"")</f>
        <v/>
      </c>
      <c r="D22" s="36">
        <f>IF($C$8="","",$C$8)</f>
        <v/>
      </c>
      <c r="E22" s="37" t="n"/>
      <c r="F22" s="38">
        <f>IF(E22="","",SUM($E$12:E22))</f>
        <v/>
      </c>
      <c r="G22" s="39">
        <f>IF(OR(F22="",$C$6=0),"",F22/$C$6)</f>
        <v/>
      </c>
      <c r="H22" s="40" t="n"/>
      <c r="I22" s="1" t="n"/>
    </row>
    <row r="23">
      <c r="A23" s="1" t="n"/>
      <c r="B23" s="34" t="n">
        <v>12</v>
      </c>
      <c r="C23" s="35">
        <f>IFERROR(IF($C$7="","",EDATE($C$7,B23-1)),"")</f>
        <v/>
      </c>
      <c r="D23" s="36">
        <f>IF($C$8="","",$C$8)</f>
        <v/>
      </c>
      <c r="E23" s="37" t="n"/>
      <c r="F23" s="38">
        <f>IF(E23="","",SUM($E$12:E23))</f>
        <v/>
      </c>
      <c r="G23" s="39">
        <f>IF(OR(F23="",$C$6=0),"",F23/$C$6)</f>
        <v/>
      </c>
      <c r="H23" s="40" t="n"/>
      <c r="I23" s="1" t="n"/>
    </row>
    <row r="24">
      <c r="A24" s="1" t="n"/>
      <c r="B24" s="34" t="n">
        <v>13</v>
      </c>
      <c r="C24" s="35">
        <f>IFERROR(IF($C$7="","",EDATE($C$7,B24-1)),"")</f>
        <v/>
      </c>
      <c r="D24" s="36">
        <f>IF($C$8="","",$C$8)</f>
        <v/>
      </c>
      <c r="E24" s="37" t="n"/>
      <c r="F24" s="38">
        <f>IF(E24="","",SUM($E$12:E24))</f>
        <v/>
      </c>
      <c r="G24" s="39">
        <f>IF(OR(F24="",$C$6=0),"",F24/$C$6)</f>
        <v/>
      </c>
      <c r="H24" s="40" t="n"/>
      <c r="I24" s="1" t="n"/>
    </row>
    <row r="25">
      <c r="A25" s="1" t="n"/>
      <c r="B25" s="34" t="n">
        <v>14</v>
      </c>
      <c r="C25" s="35">
        <f>IFERROR(IF($C$7="","",EDATE($C$7,B25-1)),"")</f>
        <v/>
      </c>
      <c r="D25" s="36">
        <f>IF($C$8="","",$C$8)</f>
        <v/>
      </c>
      <c r="E25" s="37" t="n"/>
      <c r="F25" s="38">
        <f>IF(E25="","",SUM($E$12:E25))</f>
        <v/>
      </c>
      <c r="G25" s="39">
        <f>IF(OR(F25="",$C$6=0),"",F25/$C$6)</f>
        <v/>
      </c>
      <c r="H25" s="40" t="n"/>
      <c r="I25" s="1" t="n"/>
    </row>
    <row r="26">
      <c r="A26" s="1" t="n"/>
      <c r="B26" s="34" t="n">
        <v>15</v>
      </c>
      <c r="C26" s="35">
        <f>IFERROR(IF($C$7="","",EDATE($C$7,B26-1)),"")</f>
        <v/>
      </c>
      <c r="D26" s="36">
        <f>IF($C$8="","",$C$8)</f>
        <v/>
      </c>
      <c r="E26" s="37" t="n"/>
      <c r="F26" s="38">
        <f>IF(E26="","",SUM($E$12:E26))</f>
        <v/>
      </c>
      <c r="G26" s="39">
        <f>IF(OR(F26="",$C$6=0),"",F26/$C$6)</f>
        <v/>
      </c>
      <c r="H26" s="40" t="n"/>
      <c r="I26" s="1" t="n"/>
    </row>
    <row r="27">
      <c r="A27" s="1" t="n"/>
      <c r="B27" s="34" t="n">
        <v>16</v>
      </c>
      <c r="C27" s="35">
        <f>IFERROR(IF($C$7="","",EDATE($C$7,B27-1)),"")</f>
        <v/>
      </c>
      <c r="D27" s="36">
        <f>IF($C$8="","",$C$8)</f>
        <v/>
      </c>
      <c r="E27" s="37" t="n"/>
      <c r="F27" s="38">
        <f>IF(E27="","",SUM($E$12:E27))</f>
        <v/>
      </c>
      <c r="G27" s="39">
        <f>IF(OR(F27="",$C$6=0),"",F27/$C$6)</f>
        <v/>
      </c>
      <c r="H27" s="40" t="n"/>
      <c r="I27" s="1" t="n"/>
    </row>
    <row r="28">
      <c r="A28" s="1" t="n"/>
      <c r="B28" s="34" t="n">
        <v>17</v>
      </c>
      <c r="C28" s="35">
        <f>IFERROR(IF($C$7="","",EDATE($C$7,B28-1)),"")</f>
        <v/>
      </c>
      <c r="D28" s="36">
        <f>IF($C$8="","",$C$8)</f>
        <v/>
      </c>
      <c r="E28" s="37" t="n"/>
      <c r="F28" s="38">
        <f>IF(E28="","",SUM($E$12:E28))</f>
        <v/>
      </c>
      <c r="G28" s="39">
        <f>IF(OR(F28="",$C$6=0),"",F28/$C$6)</f>
        <v/>
      </c>
      <c r="H28" s="40" t="n"/>
      <c r="I28" s="1" t="n"/>
    </row>
    <row r="29">
      <c r="A29" s="1" t="n"/>
      <c r="B29" s="34" t="n">
        <v>18</v>
      </c>
      <c r="C29" s="35">
        <f>IFERROR(IF($C$7="","",EDATE($C$7,B29-1)),"")</f>
        <v/>
      </c>
      <c r="D29" s="36">
        <f>IF($C$8="","",$C$8)</f>
        <v/>
      </c>
      <c r="E29" s="37" t="n"/>
      <c r="F29" s="38">
        <f>IF(E29="","",SUM($E$12:E29))</f>
        <v/>
      </c>
      <c r="G29" s="39">
        <f>IF(OR(F29="",$C$6=0),"",F29/$C$6)</f>
        <v/>
      </c>
      <c r="H29" s="40" t="n"/>
      <c r="I29" s="1" t="n"/>
    </row>
    <row r="30">
      <c r="A30" s="1" t="n"/>
      <c r="B30" s="34" t="n">
        <v>19</v>
      </c>
      <c r="C30" s="35">
        <f>IFERROR(IF($C$7="","",EDATE($C$7,B30-1)),"")</f>
        <v/>
      </c>
      <c r="D30" s="36">
        <f>IF($C$8="","",$C$8)</f>
        <v/>
      </c>
      <c r="E30" s="37" t="n"/>
      <c r="F30" s="38">
        <f>IF(E30="","",SUM($E$12:E30))</f>
        <v/>
      </c>
      <c r="G30" s="39">
        <f>IF(OR(F30="",$C$6=0),"",F30/$C$6)</f>
        <v/>
      </c>
      <c r="H30" s="40" t="n"/>
      <c r="I30" s="1" t="n"/>
    </row>
    <row r="31">
      <c r="A31" s="1" t="n"/>
      <c r="B31" s="34" t="n">
        <v>20</v>
      </c>
      <c r="C31" s="35">
        <f>IFERROR(IF($C$7="","",EDATE($C$7,B31-1)),"")</f>
        <v/>
      </c>
      <c r="D31" s="36">
        <f>IF($C$8="","",$C$8)</f>
        <v/>
      </c>
      <c r="E31" s="37" t="n"/>
      <c r="F31" s="38">
        <f>IF(E31="","",SUM($E$12:E31))</f>
        <v/>
      </c>
      <c r="G31" s="39">
        <f>IF(OR(F31="",$C$6=0),"",F31/$C$6)</f>
        <v/>
      </c>
      <c r="H31" s="40" t="n"/>
      <c r="I31" s="1" t="n"/>
    </row>
    <row r="32">
      <c r="A32" s="1" t="n"/>
      <c r="B32" s="34" t="n">
        <v>21</v>
      </c>
      <c r="C32" s="35">
        <f>IFERROR(IF($C$7="","",EDATE($C$7,B32-1)),"")</f>
        <v/>
      </c>
      <c r="D32" s="36">
        <f>IF($C$8="","",$C$8)</f>
        <v/>
      </c>
      <c r="E32" s="37" t="n"/>
      <c r="F32" s="38">
        <f>IF(E32="","",SUM($E$12:E32))</f>
        <v/>
      </c>
      <c r="G32" s="39">
        <f>IF(OR(F32="",$C$6=0),"",F32/$C$6)</f>
        <v/>
      </c>
      <c r="H32" s="40" t="n"/>
      <c r="I32" s="1" t="n"/>
    </row>
    <row r="33">
      <c r="A33" s="1" t="n"/>
      <c r="B33" s="34" t="n">
        <v>22</v>
      </c>
      <c r="C33" s="35">
        <f>IFERROR(IF($C$7="","",EDATE($C$7,B33-1)),"")</f>
        <v/>
      </c>
      <c r="D33" s="36">
        <f>IF($C$8="","",$C$8)</f>
        <v/>
      </c>
      <c r="E33" s="37" t="n"/>
      <c r="F33" s="38">
        <f>IF(E33="","",SUM($E$12:E33))</f>
        <v/>
      </c>
      <c r="G33" s="39">
        <f>IF(OR(F33="",$C$6=0),"",F33/$C$6)</f>
        <v/>
      </c>
      <c r="H33" s="40" t="n"/>
      <c r="I33" s="1" t="n"/>
    </row>
    <row r="34">
      <c r="A34" s="1" t="n"/>
      <c r="B34" s="34" t="n">
        <v>23</v>
      </c>
      <c r="C34" s="35">
        <f>IFERROR(IF($C$7="","",EDATE($C$7,B34-1)),"")</f>
        <v/>
      </c>
      <c r="D34" s="36">
        <f>IF($C$8="","",$C$8)</f>
        <v/>
      </c>
      <c r="E34" s="37" t="n"/>
      <c r="F34" s="38">
        <f>IF(E34="","",SUM($E$12:E34))</f>
        <v/>
      </c>
      <c r="G34" s="39">
        <f>IF(OR(F34="",$C$6=0),"",F34/$C$6)</f>
        <v/>
      </c>
      <c r="H34" s="40" t="n"/>
      <c r="I34" s="1" t="n"/>
    </row>
    <row r="35">
      <c r="A35" s="1" t="n"/>
      <c r="B35" s="34" t="n">
        <v>24</v>
      </c>
      <c r="C35" s="35">
        <f>IFERROR(IF($C$7="","",EDATE($C$7,B35-1)),"")</f>
        <v/>
      </c>
      <c r="D35" s="36">
        <f>IF($C$8="","",$C$8)</f>
        <v/>
      </c>
      <c r="E35" s="37" t="n"/>
      <c r="F35" s="38">
        <f>IF(E35="","",SUM($E$12:E35))</f>
        <v/>
      </c>
      <c r="G35" s="39">
        <f>IF(OR(F35="",$C$6=0),"",F35/$C$6)</f>
        <v/>
      </c>
      <c r="H35" s="40" t="n"/>
      <c r="I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</row>
    <row r="37">
      <c r="A37" s="1" t="n"/>
      <c r="B37" s="20" t="inlineStr">
        <is>
          <t>Sand cells are yours to edit — everything else calculates itself. The Note column is optional.</t>
        </is>
      </c>
      <c r="C37" s="1" t="n"/>
      <c r="D37" s="1" t="n"/>
      <c r="E37" s="1" t="n"/>
      <c r="F37" s="1" t="n"/>
      <c r="G37" s="1" t="n"/>
      <c r="H37" s="1" t="n"/>
      <c r="I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</row>
  </sheetData>
  <conditionalFormatting sqref="E12:E35">
    <cfRule type="expression" priority="1" dxfId="0">
      <formula>AND($E12&lt;&gt;"",$D12&lt;&gt;"",$E12&gt;=$D12)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A99B82"/>
    <outlinePr summaryBelow="1" summaryRight="1"/>
    <pageSetUpPr/>
  </sheetPr>
  <dimension ref="A1:I40"/>
  <sheetViews>
    <sheetView showGridLines="0"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" customWidth="1" min="1" max="1"/>
    <col width="16" customWidth="1" min="2" max="2"/>
    <col width="14" customWidth="1" min="3" max="3"/>
    <col width="13" customWidth="1" min="4" max="4"/>
    <col width="13" customWidth="1" min="5" max="5"/>
    <col width="15" customWidth="1" min="6" max="6"/>
    <col width="10" customWidth="1" min="7" max="7"/>
    <col width="32" customWidth="1" min="8" max="8"/>
    <col width="2" customWidth="1" min="9" max="9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1" t="n"/>
      <c r="B3" s="4" t="inlineStr">
        <is>
          <t>GOAL 3</t>
        </is>
      </c>
      <c r="C3" s="1" t="n"/>
      <c r="D3" s="1" t="n"/>
      <c r="E3" s="1" t="n"/>
      <c r="F3" s="1" t="n"/>
      <c r="G3" s="1" t="n"/>
      <c r="H3" s="1" t="n"/>
      <c r="I3" s="1" t="n"/>
    </row>
    <row r="4">
      <c r="A4" s="1" t="n"/>
      <c r="B4" s="22" t="inlineStr">
        <is>
          <t>Tell it what you're saving for.</t>
        </is>
      </c>
      <c r="C4" s="1" t="n"/>
      <c r="D4" s="1" t="n"/>
      <c r="E4" s="1" t="n"/>
      <c r="F4" s="1" t="n"/>
      <c r="G4" s="1" t="n"/>
      <c r="H4" s="1" t="n"/>
      <c r="I4" s="1" t="n"/>
    </row>
    <row r="5">
      <c r="A5" s="1" t="n"/>
      <c r="B5" s="23" t="inlineStr">
        <is>
          <t>Goal name</t>
        </is>
      </c>
      <c r="C5" s="24" t="inlineStr">
        <is>
          <t>New Laptop</t>
        </is>
      </c>
      <c r="D5" s="1" t="n"/>
      <c r="E5" s="25" t="inlineStr">
        <is>
          <t>Saved so far</t>
        </is>
      </c>
      <c r="F5" s="26">
        <f>IF(COUNT(E12:E35)=0,0,SUM(E12:E35))</f>
        <v/>
      </c>
      <c r="G5" s="1" t="n"/>
      <c r="H5" s="1" t="n"/>
      <c r="I5" s="1" t="n"/>
    </row>
    <row r="6">
      <c r="A6" s="1" t="n"/>
      <c r="B6" s="23" t="inlineStr">
        <is>
          <t>Target (£)</t>
        </is>
      </c>
      <c r="C6" s="27" t="n">
        <v>800</v>
      </c>
      <c r="D6" s="1" t="n"/>
      <c r="E6" s="25" t="inlineStr">
        <is>
          <t>Remaining</t>
        </is>
      </c>
      <c r="F6" s="26">
        <f>MAX(0,C6-F5)</f>
        <v/>
      </c>
      <c r="G6" s="1" t="n"/>
      <c r="H6" s="1" t="n"/>
      <c r="I6" s="1" t="n"/>
    </row>
    <row r="7">
      <c r="A7" s="1" t="n"/>
      <c r="B7" s="23" t="inlineStr">
        <is>
          <t>Start month</t>
        </is>
      </c>
      <c r="C7" s="28" t="n">
        <v>46235</v>
      </c>
      <c r="D7" s="1" t="n"/>
      <c r="E7" s="25" t="inlineStr">
        <is>
          <t>% complete</t>
        </is>
      </c>
      <c r="F7" s="29">
        <f>IF(C6=0,0,MIN(1,F5/C6))</f>
        <v/>
      </c>
      <c r="G7" s="1" t="n"/>
      <c r="H7" s="1" t="n"/>
      <c r="I7" s="1" t="n"/>
    </row>
    <row r="8">
      <c r="A8" s="1" t="n"/>
      <c r="B8" s="23" t="inlineStr">
        <is>
          <t>Monthly plan (£)</t>
        </is>
      </c>
      <c r="C8" s="27" t="n">
        <v>100</v>
      </c>
      <c r="D8" s="1" t="n"/>
      <c r="E8" s="25" t="inlineStr">
        <is>
          <t>Months tracked</t>
        </is>
      </c>
      <c r="F8" s="30">
        <f>COUNT(E12:E35)</f>
        <v/>
      </c>
      <c r="G8" s="1" t="n"/>
      <c r="H8" s="1" t="n"/>
      <c r="I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</row>
    <row r="11">
      <c r="A11" s="1" t="n"/>
      <c r="B11" s="31" t="inlineStr">
        <is>
          <t>Month</t>
        </is>
      </c>
      <c r="C11" s="31" t="inlineStr">
        <is>
          <t>Date</t>
        </is>
      </c>
      <c r="D11" s="32" t="inlineStr">
        <is>
          <t>Planned (£)</t>
        </is>
      </c>
      <c r="E11" s="32" t="inlineStr">
        <is>
          <t>Actual (£)</t>
        </is>
      </c>
      <c r="F11" s="32" t="inlineStr">
        <is>
          <t>Running total (£)</t>
        </is>
      </c>
      <c r="G11" s="32" t="inlineStr">
        <is>
          <t>% of goal</t>
        </is>
      </c>
      <c r="H11" s="33" t="inlineStr">
        <is>
          <t>Note</t>
        </is>
      </c>
      <c r="I11" s="1" t="n"/>
    </row>
    <row r="12">
      <c r="A12" s="1" t="n"/>
      <c r="B12" s="34" t="n">
        <v>1</v>
      </c>
      <c r="C12" s="35">
        <f>IFERROR(IF($C$7="","",EDATE($C$7,B12-1)),"")</f>
        <v/>
      </c>
      <c r="D12" s="36">
        <f>IF($C$8="","",$C$8)</f>
        <v/>
      </c>
      <c r="E12" s="37" t="n"/>
      <c r="F12" s="38">
        <f>IF(E12="","",SUM($E$12:E12))</f>
        <v/>
      </c>
      <c r="G12" s="39">
        <f>IF(OR(F12="",$C$6=0),"",F12/$C$6)</f>
        <v/>
      </c>
      <c r="H12" s="40" t="n"/>
      <c r="I12" s="1" t="n"/>
    </row>
    <row r="13">
      <c r="A13" s="1" t="n"/>
      <c r="B13" s="34" t="n">
        <v>2</v>
      </c>
      <c r="C13" s="35">
        <f>IFERROR(IF($C$7="","",EDATE($C$7,B13-1)),"")</f>
        <v/>
      </c>
      <c r="D13" s="36">
        <f>IF($C$8="","",$C$8)</f>
        <v/>
      </c>
      <c r="E13" s="37" t="n"/>
      <c r="F13" s="38">
        <f>IF(E13="","",SUM($E$12:E13))</f>
        <v/>
      </c>
      <c r="G13" s="39">
        <f>IF(OR(F13="",$C$6=0),"",F13/$C$6)</f>
        <v/>
      </c>
      <c r="H13" s="40" t="n"/>
      <c r="I13" s="1" t="n"/>
    </row>
    <row r="14">
      <c r="A14" s="1" t="n"/>
      <c r="B14" s="34" t="n">
        <v>3</v>
      </c>
      <c r="C14" s="35">
        <f>IFERROR(IF($C$7="","",EDATE($C$7,B14-1)),"")</f>
        <v/>
      </c>
      <c r="D14" s="36">
        <f>IF($C$8="","",$C$8)</f>
        <v/>
      </c>
      <c r="E14" s="37" t="n"/>
      <c r="F14" s="38">
        <f>IF(E14="","",SUM($E$12:E14))</f>
        <v/>
      </c>
      <c r="G14" s="39">
        <f>IF(OR(F14="",$C$6=0),"",F14/$C$6)</f>
        <v/>
      </c>
      <c r="H14" s="40" t="n"/>
      <c r="I14" s="1" t="n"/>
    </row>
    <row r="15">
      <c r="A15" s="1" t="n"/>
      <c r="B15" s="34" t="n">
        <v>4</v>
      </c>
      <c r="C15" s="35">
        <f>IFERROR(IF($C$7="","",EDATE($C$7,B15-1)),"")</f>
        <v/>
      </c>
      <c r="D15" s="36">
        <f>IF($C$8="","",$C$8)</f>
        <v/>
      </c>
      <c r="E15" s="37" t="n"/>
      <c r="F15" s="38">
        <f>IF(E15="","",SUM($E$12:E15))</f>
        <v/>
      </c>
      <c r="G15" s="39">
        <f>IF(OR(F15="",$C$6=0),"",F15/$C$6)</f>
        <v/>
      </c>
      <c r="H15" s="40" t="n"/>
      <c r="I15" s="1" t="n"/>
    </row>
    <row r="16">
      <c r="A16" s="1" t="n"/>
      <c r="B16" s="34" t="n">
        <v>5</v>
      </c>
      <c r="C16" s="35">
        <f>IFERROR(IF($C$7="","",EDATE($C$7,B16-1)),"")</f>
        <v/>
      </c>
      <c r="D16" s="36">
        <f>IF($C$8="","",$C$8)</f>
        <v/>
      </c>
      <c r="E16" s="37" t="n"/>
      <c r="F16" s="38">
        <f>IF(E16="","",SUM($E$12:E16))</f>
        <v/>
      </c>
      <c r="G16" s="39">
        <f>IF(OR(F16="",$C$6=0),"",F16/$C$6)</f>
        <v/>
      </c>
      <c r="H16" s="40" t="n"/>
      <c r="I16" s="1" t="n"/>
    </row>
    <row r="17">
      <c r="A17" s="1" t="n"/>
      <c r="B17" s="34" t="n">
        <v>6</v>
      </c>
      <c r="C17" s="35">
        <f>IFERROR(IF($C$7="","",EDATE($C$7,B17-1)),"")</f>
        <v/>
      </c>
      <c r="D17" s="36">
        <f>IF($C$8="","",$C$8)</f>
        <v/>
      </c>
      <c r="E17" s="37" t="n"/>
      <c r="F17" s="38">
        <f>IF(E17="","",SUM($E$12:E17))</f>
        <v/>
      </c>
      <c r="G17" s="39">
        <f>IF(OR(F17="",$C$6=0),"",F17/$C$6)</f>
        <v/>
      </c>
      <c r="H17" s="40" t="n"/>
      <c r="I17" s="1" t="n"/>
    </row>
    <row r="18">
      <c r="A18" s="1" t="n"/>
      <c r="B18" s="34" t="n">
        <v>7</v>
      </c>
      <c r="C18" s="35">
        <f>IFERROR(IF($C$7="","",EDATE($C$7,B18-1)),"")</f>
        <v/>
      </c>
      <c r="D18" s="36">
        <f>IF($C$8="","",$C$8)</f>
        <v/>
      </c>
      <c r="E18" s="37" t="n"/>
      <c r="F18" s="38">
        <f>IF(E18="","",SUM($E$12:E18))</f>
        <v/>
      </c>
      <c r="G18" s="39">
        <f>IF(OR(F18="",$C$6=0),"",F18/$C$6)</f>
        <v/>
      </c>
      <c r="H18" s="40" t="n"/>
      <c r="I18" s="1" t="n"/>
    </row>
    <row r="19">
      <c r="A19" s="1" t="n"/>
      <c r="B19" s="34" t="n">
        <v>8</v>
      </c>
      <c r="C19" s="35">
        <f>IFERROR(IF($C$7="","",EDATE($C$7,B19-1)),"")</f>
        <v/>
      </c>
      <c r="D19" s="36">
        <f>IF($C$8="","",$C$8)</f>
        <v/>
      </c>
      <c r="E19" s="37" t="n"/>
      <c r="F19" s="38">
        <f>IF(E19="","",SUM($E$12:E19))</f>
        <v/>
      </c>
      <c r="G19" s="39">
        <f>IF(OR(F19="",$C$6=0),"",F19/$C$6)</f>
        <v/>
      </c>
      <c r="H19" s="40" t="n"/>
      <c r="I19" s="1" t="n"/>
    </row>
    <row r="20">
      <c r="A20" s="1" t="n"/>
      <c r="B20" s="34" t="n">
        <v>9</v>
      </c>
      <c r="C20" s="35">
        <f>IFERROR(IF($C$7="","",EDATE($C$7,B20-1)),"")</f>
        <v/>
      </c>
      <c r="D20" s="36">
        <f>IF($C$8="","",$C$8)</f>
        <v/>
      </c>
      <c r="E20" s="37" t="n"/>
      <c r="F20" s="38">
        <f>IF(E20="","",SUM($E$12:E20))</f>
        <v/>
      </c>
      <c r="G20" s="39">
        <f>IF(OR(F20="",$C$6=0),"",F20/$C$6)</f>
        <v/>
      </c>
      <c r="H20" s="40" t="n"/>
      <c r="I20" s="1" t="n"/>
    </row>
    <row r="21">
      <c r="A21" s="1" t="n"/>
      <c r="B21" s="34" t="n">
        <v>10</v>
      </c>
      <c r="C21" s="35">
        <f>IFERROR(IF($C$7="","",EDATE($C$7,B21-1)),"")</f>
        <v/>
      </c>
      <c r="D21" s="36">
        <f>IF($C$8="","",$C$8)</f>
        <v/>
      </c>
      <c r="E21" s="37" t="n"/>
      <c r="F21" s="38">
        <f>IF(E21="","",SUM($E$12:E21))</f>
        <v/>
      </c>
      <c r="G21" s="39">
        <f>IF(OR(F21="",$C$6=0),"",F21/$C$6)</f>
        <v/>
      </c>
      <c r="H21" s="40" t="n"/>
      <c r="I21" s="1" t="n"/>
    </row>
    <row r="22">
      <c r="A22" s="1" t="n"/>
      <c r="B22" s="34" t="n">
        <v>11</v>
      </c>
      <c r="C22" s="35">
        <f>IFERROR(IF($C$7="","",EDATE($C$7,B22-1)),"")</f>
        <v/>
      </c>
      <c r="D22" s="36">
        <f>IF($C$8="","",$C$8)</f>
        <v/>
      </c>
      <c r="E22" s="37" t="n"/>
      <c r="F22" s="38">
        <f>IF(E22="","",SUM($E$12:E22))</f>
        <v/>
      </c>
      <c r="G22" s="39">
        <f>IF(OR(F22="",$C$6=0),"",F22/$C$6)</f>
        <v/>
      </c>
      <c r="H22" s="40" t="n"/>
      <c r="I22" s="1" t="n"/>
    </row>
    <row r="23">
      <c r="A23" s="1" t="n"/>
      <c r="B23" s="34" t="n">
        <v>12</v>
      </c>
      <c r="C23" s="35">
        <f>IFERROR(IF($C$7="","",EDATE($C$7,B23-1)),"")</f>
        <v/>
      </c>
      <c r="D23" s="36">
        <f>IF($C$8="","",$C$8)</f>
        <v/>
      </c>
      <c r="E23" s="37" t="n"/>
      <c r="F23" s="38">
        <f>IF(E23="","",SUM($E$12:E23))</f>
        <v/>
      </c>
      <c r="G23" s="39">
        <f>IF(OR(F23="",$C$6=0),"",F23/$C$6)</f>
        <v/>
      </c>
      <c r="H23" s="40" t="n"/>
      <c r="I23" s="1" t="n"/>
    </row>
    <row r="24">
      <c r="A24" s="1" t="n"/>
      <c r="B24" s="34" t="n">
        <v>13</v>
      </c>
      <c r="C24" s="35">
        <f>IFERROR(IF($C$7="","",EDATE($C$7,B24-1)),"")</f>
        <v/>
      </c>
      <c r="D24" s="36">
        <f>IF($C$8="","",$C$8)</f>
        <v/>
      </c>
      <c r="E24" s="37" t="n"/>
      <c r="F24" s="38">
        <f>IF(E24="","",SUM($E$12:E24))</f>
        <v/>
      </c>
      <c r="G24" s="39">
        <f>IF(OR(F24="",$C$6=0),"",F24/$C$6)</f>
        <v/>
      </c>
      <c r="H24" s="40" t="n"/>
      <c r="I24" s="1" t="n"/>
    </row>
    <row r="25">
      <c r="A25" s="1" t="n"/>
      <c r="B25" s="34" t="n">
        <v>14</v>
      </c>
      <c r="C25" s="35">
        <f>IFERROR(IF($C$7="","",EDATE($C$7,B25-1)),"")</f>
        <v/>
      </c>
      <c r="D25" s="36">
        <f>IF($C$8="","",$C$8)</f>
        <v/>
      </c>
      <c r="E25" s="37" t="n"/>
      <c r="F25" s="38">
        <f>IF(E25="","",SUM($E$12:E25))</f>
        <v/>
      </c>
      <c r="G25" s="39">
        <f>IF(OR(F25="",$C$6=0),"",F25/$C$6)</f>
        <v/>
      </c>
      <c r="H25" s="40" t="n"/>
      <c r="I25" s="1" t="n"/>
    </row>
    <row r="26">
      <c r="A26" s="1" t="n"/>
      <c r="B26" s="34" t="n">
        <v>15</v>
      </c>
      <c r="C26" s="35">
        <f>IFERROR(IF($C$7="","",EDATE($C$7,B26-1)),"")</f>
        <v/>
      </c>
      <c r="D26" s="36">
        <f>IF($C$8="","",$C$8)</f>
        <v/>
      </c>
      <c r="E26" s="37" t="n"/>
      <c r="F26" s="38">
        <f>IF(E26="","",SUM($E$12:E26))</f>
        <v/>
      </c>
      <c r="G26" s="39">
        <f>IF(OR(F26="",$C$6=0),"",F26/$C$6)</f>
        <v/>
      </c>
      <c r="H26" s="40" t="n"/>
      <c r="I26" s="1" t="n"/>
    </row>
    <row r="27">
      <c r="A27" s="1" t="n"/>
      <c r="B27" s="34" t="n">
        <v>16</v>
      </c>
      <c r="C27" s="35">
        <f>IFERROR(IF($C$7="","",EDATE($C$7,B27-1)),"")</f>
        <v/>
      </c>
      <c r="D27" s="36">
        <f>IF($C$8="","",$C$8)</f>
        <v/>
      </c>
      <c r="E27" s="37" t="n"/>
      <c r="F27" s="38">
        <f>IF(E27="","",SUM($E$12:E27))</f>
        <v/>
      </c>
      <c r="G27" s="39">
        <f>IF(OR(F27="",$C$6=0),"",F27/$C$6)</f>
        <v/>
      </c>
      <c r="H27" s="40" t="n"/>
      <c r="I27" s="1" t="n"/>
    </row>
    <row r="28">
      <c r="A28" s="1" t="n"/>
      <c r="B28" s="34" t="n">
        <v>17</v>
      </c>
      <c r="C28" s="35">
        <f>IFERROR(IF($C$7="","",EDATE($C$7,B28-1)),"")</f>
        <v/>
      </c>
      <c r="D28" s="36">
        <f>IF($C$8="","",$C$8)</f>
        <v/>
      </c>
      <c r="E28" s="37" t="n"/>
      <c r="F28" s="38">
        <f>IF(E28="","",SUM($E$12:E28))</f>
        <v/>
      </c>
      <c r="G28" s="39">
        <f>IF(OR(F28="",$C$6=0),"",F28/$C$6)</f>
        <v/>
      </c>
      <c r="H28" s="40" t="n"/>
      <c r="I28" s="1" t="n"/>
    </row>
    <row r="29">
      <c r="A29" s="1" t="n"/>
      <c r="B29" s="34" t="n">
        <v>18</v>
      </c>
      <c r="C29" s="35">
        <f>IFERROR(IF($C$7="","",EDATE($C$7,B29-1)),"")</f>
        <v/>
      </c>
      <c r="D29" s="36">
        <f>IF($C$8="","",$C$8)</f>
        <v/>
      </c>
      <c r="E29" s="37" t="n"/>
      <c r="F29" s="38">
        <f>IF(E29="","",SUM($E$12:E29))</f>
        <v/>
      </c>
      <c r="G29" s="39">
        <f>IF(OR(F29="",$C$6=0),"",F29/$C$6)</f>
        <v/>
      </c>
      <c r="H29" s="40" t="n"/>
      <c r="I29" s="1" t="n"/>
    </row>
    <row r="30">
      <c r="A30" s="1" t="n"/>
      <c r="B30" s="34" t="n">
        <v>19</v>
      </c>
      <c r="C30" s="35">
        <f>IFERROR(IF($C$7="","",EDATE($C$7,B30-1)),"")</f>
        <v/>
      </c>
      <c r="D30" s="36">
        <f>IF($C$8="","",$C$8)</f>
        <v/>
      </c>
      <c r="E30" s="37" t="n"/>
      <c r="F30" s="38">
        <f>IF(E30="","",SUM($E$12:E30))</f>
        <v/>
      </c>
      <c r="G30" s="39">
        <f>IF(OR(F30="",$C$6=0),"",F30/$C$6)</f>
        <v/>
      </c>
      <c r="H30" s="40" t="n"/>
      <c r="I30" s="1" t="n"/>
    </row>
    <row r="31">
      <c r="A31" s="1" t="n"/>
      <c r="B31" s="34" t="n">
        <v>20</v>
      </c>
      <c r="C31" s="35">
        <f>IFERROR(IF($C$7="","",EDATE($C$7,B31-1)),"")</f>
        <v/>
      </c>
      <c r="D31" s="36">
        <f>IF($C$8="","",$C$8)</f>
        <v/>
      </c>
      <c r="E31" s="37" t="n"/>
      <c r="F31" s="38">
        <f>IF(E31="","",SUM($E$12:E31))</f>
        <v/>
      </c>
      <c r="G31" s="39">
        <f>IF(OR(F31="",$C$6=0),"",F31/$C$6)</f>
        <v/>
      </c>
      <c r="H31" s="40" t="n"/>
      <c r="I31" s="1" t="n"/>
    </row>
    <row r="32">
      <c r="A32" s="1" t="n"/>
      <c r="B32" s="34" t="n">
        <v>21</v>
      </c>
      <c r="C32" s="35">
        <f>IFERROR(IF($C$7="","",EDATE($C$7,B32-1)),"")</f>
        <v/>
      </c>
      <c r="D32" s="36">
        <f>IF($C$8="","",$C$8)</f>
        <v/>
      </c>
      <c r="E32" s="37" t="n"/>
      <c r="F32" s="38">
        <f>IF(E32="","",SUM($E$12:E32))</f>
        <v/>
      </c>
      <c r="G32" s="39">
        <f>IF(OR(F32="",$C$6=0),"",F32/$C$6)</f>
        <v/>
      </c>
      <c r="H32" s="40" t="n"/>
      <c r="I32" s="1" t="n"/>
    </row>
    <row r="33">
      <c r="A33" s="1" t="n"/>
      <c r="B33" s="34" t="n">
        <v>22</v>
      </c>
      <c r="C33" s="35">
        <f>IFERROR(IF($C$7="","",EDATE($C$7,B33-1)),"")</f>
        <v/>
      </c>
      <c r="D33" s="36">
        <f>IF($C$8="","",$C$8)</f>
        <v/>
      </c>
      <c r="E33" s="37" t="n"/>
      <c r="F33" s="38">
        <f>IF(E33="","",SUM($E$12:E33))</f>
        <v/>
      </c>
      <c r="G33" s="39">
        <f>IF(OR(F33="",$C$6=0),"",F33/$C$6)</f>
        <v/>
      </c>
      <c r="H33" s="40" t="n"/>
      <c r="I33" s="1" t="n"/>
    </row>
    <row r="34">
      <c r="A34" s="1" t="n"/>
      <c r="B34" s="34" t="n">
        <v>23</v>
      </c>
      <c r="C34" s="35">
        <f>IFERROR(IF($C$7="","",EDATE($C$7,B34-1)),"")</f>
        <v/>
      </c>
      <c r="D34" s="36">
        <f>IF($C$8="","",$C$8)</f>
        <v/>
      </c>
      <c r="E34" s="37" t="n"/>
      <c r="F34" s="38">
        <f>IF(E34="","",SUM($E$12:E34))</f>
        <v/>
      </c>
      <c r="G34" s="39">
        <f>IF(OR(F34="",$C$6=0),"",F34/$C$6)</f>
        <v/>
      </c>
      <c r="H34" s="40" t="n"/>
      <c r="I34" s="1" t="n"/>
    </row>
    <row r="35">
      <c r="A35" s="1" t="n"/>
      <c r="B35" s="34" t="n">
        <v>24</v>
      </c>
      <c r="C35" s="35">
        <f>IFERROR(IF($C$7="","",EDATE($C$7,B35-1)),"")</f>
        <v/>
      </c>
      <c r="D35" s="36">
        <f>IF($C$8="","",$C$8)</f>
        <v/>
      </c>
      <c r="E35" s="37" t="n"/>
      <c r="F35" s="38">
        <f>IF(E35="","",SUM($E$12:E35))</f>
        <v/>
      </c>
      <c r="G35" s="39">
        <f>IF(OR(F35="",$C$6=0),"",F35/$C$6)</f>
        <v/>
      </c>
      <c r="H35" s="40" t="n"/>
      <c r="I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</row>
    <row r="37">
      <c r="A37" s="1" t="n"/>
      <c r="B37" s="20" t="inlineStr">
        <is>
          <t>Sand cells are yours to edit — everything else calculates itself. The Note column is optional.</t>
        </is>
      </c>
      <c r="C37" s="1" t="n"/>
      <c r="D37" s="1" t="n"/>
      <c r="E37" s="1" t="n"/>
      <c r="F37" s="1" t="n"/>
      <c r="G37" s="1" t="n"/>
      <c r="H37" s="1" t="n"/>
      <c r="I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</row>
  </sheetData>
  <conditionalFormatting sqref="E12:E35">
    <cfRule type="expression" priority="1" dxfId="0">
      <formula>AND($E12&lt;&gt;"",$D12&lt;&gt;"",$E12&gt;=$D12)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F3EEE4"/>
    <outlinePr summaryBelow="1" summaryRight="1"/>
    <pageSetUpPr/>
  </sheetPr>
  <dimension ref="A1:J3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" customWidth="1" min="2" max="2"/>
    <col width="100" customWidth="1" min="3" max="3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>
      <c r="A2" s="1" t="n"/>
      <c r="B2" s="41" t="inlineStr">
        <is>
          <t>How to use this tracker</t>
        </is>
      </c>
      <c r="C2" s="1" t="n"/>
      <c r="D2" s="1" t="n"/>
      <c r="E2" s="1" t="n"/>
      <c r="F2" s="1" t="n"/>
      <c r="G2" s="1" t="n"/>
      <c r="H2" s="1" t="n"/>
      <c r="I2" s="1" t="n"/>
      <c r="J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4">
      <c r="A4" s="1" t="n"/>
      <c r="B4" s="42" t="inlineStr">
        <is>
          <t>1.</t>
        </is>
      </c>
      <c r="C4" s="43" t="inlineStr">
        <is>
          <t>Sand-coloured cells are yours to edit — everything else calculates itself.</t>
        </is>
      </c>
      <c r="D4" s="1" t="n"/>
      <c r="E4" s="1" t="n"/>
      <c r="F4" s="1" t="n"/>
      <c r="G4" s="1" t="n"/>
      <c r="H4" s="1" t="n"/>
      <c r="I4" s="1" t="n"/>
      <c r="J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</row>
    <row r="6">
      <c r="A6" s="1" t="n"/>
      <c r="B6" s="42" t="inlineStr">
        <is>
          <t>2.</t>
        </is>
      </c>
      <c r="C6" s="43" t="inlineStr">
        <is>
          <t>On each Goal sheet, give your goal a name, a target amount, a start month, and a planned monthly saving.</t>
        </is>
      </c>
      <c r="D6" s="1" t="n"/>
      <c r="E6" s="1" t="n"/>
      <c r="F6" s="1" t="n"/>
      <c r="G6" s="1" t="n"/>
      <c r="H6" s="1" t="n"/>
      <c r="I6" s="1" t="n"/>
      <c r="J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</row>
    <row r="8">
      <c r="A8" s="1" t="n"/>
      <c r="B8" s="42" t="inlineStr">
        <is>
          <t>3.</t>
        </is>
      </c>
      <c r="C8" s="43" t="inlineStr">
        <is>
          <t>Each payday, type what you actually saved into the Actual column. The running total, % of goal, and the Dashboard all update instantly.</t>
        </is>
      </c>
      <c r="D8" s="1" t="n"/>
      <c r="E8" s="1" t="n"/>
      <c r="F8" s="1" t="n"/>
      <c r="G8" s="1" t="n"/>
      <c r="H8" s="1" t="n"/>
      <c r="I8" s="1" t="n"/>
      <c r="J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</row>
    <row r="10">
      <c r="A10" s="1" t="n"/>
      <c r="B10" s="42" t="inlineStr">
        <is>
          <t>4.</t>
        </is>
      </c>
      <c r="C10" s="43" t="inlineStr">
        <is>
          <t>Goal 1 comes pre-filled as an example (a £1,000 safety net) — overwrite it with your own numbers.</t>
        </is>
      </c>
      <c r="D10" s="1" t="n"/>
      <c r="E10" s="1" t="n"/>
      <c r="F10" s="1" t="n"/>
      <c r="G10" s="1" t="n"/>
      <c r="H10" s="1" t="n"/>
      <c r="I10" s="1" t="n"/>
      <c r="J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</row>
    <row r="12">
      <c r="A12" s="1" t="n"/>
      <c r="B12" s="42" t="inlineStr">
        <is>
          <t>5.</t>
        </is>
      </c>
      <c r="C12" s="43" t="inlineStr">
        <is>
          <t>An Actual cell turns green when you hit that month's plan. Small wins count.</t>
        </is>
      </c>
      <c r="D12" s="1" t="n"/>
      <c r="E12" s="1" t="n"/>
      <c r="F12" s="1" t="n"/>
      <c r="G12" s="1" t="n"/>
      <c r="H12" s="1" t="n"/>
      <c r="I12" s="1" t="n"/>
      <c r="J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</row>
    <row r="14">
      <c r="A14" s="1" t="n"/>
      <c r="B14" s="42" t="inlineStr">
        <is>
          <t>6.</t>
        </is>
      </c>
      <c r="C14" s="43" t="inlineStr">
        <is>
          <t>Google Sheets: upload this file to Drive, then right-click it → Open with → Google Sheets. Everything works there too.</t>
        </is>
      </c>
      <c r="D14" s="1" t="n"/>
      <c r="E14" s="1" t="n"/>
      <c r="F14" s="1" t="n"/>
      <c r="G14" s="1" t="n"/>
      <c r="H14" s="1" t="n"/>
      <c r="I14" s="1" t="n"/>
      <c r="J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</row>
    <row r="16">
      <c r="A16" s="1" t="n"/>
      <c r="B16" s="42" t="inlineStr">
        <is>
          <t>7.</t>
        </is>
      </c>
      <c r="C16" s="43" t="inlineStr">
        <is>
          <t>Each goal runs to 24 months. Track up to three goals side by side and watch the Dashboard fill up.</t>
        </is>
      </c>
      <c r="D16" s="1" t="n"/>
      <c r="E16" s="1" t="n"/>
      <c r="F16" s="1" t="n"/>
      <c r="G16" s="1" t="n"/>
      <c r="H16" s="1" t="n"/>
      <c r="I16" s="1" t="n"/>
      <c r="J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</row>
    <row r="19">
      <c r="A19" s="1" t="n"/>
      <c r="B19" s="44" t="n"/>
      <c r="C19" s="45" t="inlineStr">
        <is>
          <t>←  cells this colour are the ones you type into</t>
        </is>
      </c>
      <c r="D19" s="1" t="n"/>
      <c r="E19" s="1" t="n"/>
      <c r="F19" s="1" t="n"/>
      <c r="G19" s="1" t="n"/>
      <c r="H19" s="1" t="n"/>
      <c r="I19" s="1" t="n"/>
      <c r="J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</row>
    <row r="21">
      <c r="A21" s="1" t="n"/>
      <c r="B21" s="1" t="n"/>
      <c r="C21" s="20" t="inlineStr">
        <is>
          <t>From InfiniteMB (infinitemb.co.uk) — wealth · wellness · freedom, on your own terms.</t>
        </is>
      </c>
      <c r="D21" s="1" t="n"/>
      <c r="E21" s="1" t="n"/>
      <c r="F21" s="1" t="n"/>
      <c r="G21" s="1" t="n"/>
      <c r="H21" s="1" t="n"/>
      <c r="I21" s="1" t="n"/>
      <c r="J21" s="1" t="n"/>
    </row>
    <row r="22">
      <c r="A22" s="1" t="n"/>
      <c r="B22" s="1" t="n"/>
      <c r="C22" s="21" t="inlineStr">
        <is>
          <t>This is a general budgeting tool, not personalised financial advice.</t>
        </is>
      </c>
      <c r="D22" s="1" t="n"/>
      <c r="E22" s="1" t="n"/>
      <c r="F22" s="1" t="n"/>
      <c r="G22" s="1" t="n"/>
      <c r="H22" s="1" t="n"/>
      <c r="I22" s="1" t="n"/>
      <c r="J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InfiniteMB</dc:creator>
  <dc:title>Savings Goal Tracker</dc:title>
  <dcterms:created xsi:type="dcterms:W3CDTF">2026-07-11T12:15:22Z</dcterms:created>
  <dcterms:modified xsi:type="dcterms:W3CDTF">2026-07-11T12:15:22Z</dcterms:modified>
</cp:coreProperties>
</file>